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Оценочный доклад\Базы данных по прогнозам\Для сайта\"/>
    </mc:Choice>
  </mc:AlternateContent>
  <xr:revisionPtr revIDLastSave="0" documentId="13_ncr:1_{36969338-6651-4FAF-9B03-61C3EC401FCB}" xr6:coauthVersionLast="47" xr6:coauthVersionMax="47" xr10:uidLastSave="{00000000-0000-0000-0000-000000000000}"/>
  <bookViews>
    <workbookView xWindow="-110" yWindow="-110" windowWidth="19420" windowHeight="10300" xr2:uid="{DFE05F8D-6567-4405-9856-34F6520E7899}"/>
  </bookViews>
  <sheets>
    <sheet name="Оглавление" sheetId="4" r:id="rId1"/>
    <sheet name="Источники" sheetId="3" r:id="rId2"/>
    <sheet name="Прогнозы" sheetId="1" r:id="rId3"/>
  </sheets>
  <externalReferences>
    <externalReference r:id="rId4"/>
  </externalReferences>
  <definedNames>
    <definedName name="_xlnm._FilterDatabase" localSheetId="2" hidden="1">Прогнозы!$A$2:$W$208</definedName>
    <definedName name="GWPCH4">'[1]факторы ПГ'!$U$2</definedName>
    <definedName name="GWPN2O">'[1]факторы ПГ'!$V$2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  <c r="A4" i="3" l="1"/>
  <c r="A5" i="3"/>
  <c r="A6" i="3" s="1"/>
  <c r="A7" i="3" s="1"/>
  <c r="A8" i="3" s="1"/>
  <c r="A9" i="3" s="1"/>
  <c r="A1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MAXIM DZEDZICHEK</author>
  </authors>
  <commentList>
    <comment ref="F2" authorId="0" shapeId="0" xr:uid="{598EA21B-4BDD-4751-9DF5-28DCB769ED4B}">
      <text>
        <r>
          <rPr>
            <b/>
            <sz val="9"/>
            <color indexed="81"/>
            <rFont val="Tahoma"/>
            <family val="2"/>
            <charset val="204"/>
          </rPr>
          <t>MAXIM DZEDZICHEK:</t>
        </r>
        <r>
          <rPr>
            <sz val="9"/>
            <color indexed="81"/>
            <rFont val="Tahoma"/>
            <family val="2"/>
            <charset val="204"/>
          </rPr>
          <t xml:space="preserve">
высокие: &gt;=2,5% в год 
умеренные: 1,5-2,5%
низкие: &lt;1,5%</t>
        </r>
      </text>
    </comment>
  </commentList>
</comments>
</file>

<file path=xl/sharedStrings.xml><?xml version="1.0" encoding="utf-8"?>
<sst xmlns="http://schemas.openxmlformats.org/spreadsheetml/2006/main" count="1248" uniqueCount="162">
  <si>
    <t>Год публикации</t>
  </si>
  <si>
    <t>Ед. изм</t>
  </si>
  <si>
    <t>Целевой</t>
  </si>
  <si>
    <t>Среднедушевое потребление энергии в бытовом секторе</t>
  </si>
  <si>
    <t>Степень газификации домохозяйствэ</t>
  </si>
  <si>
    <t>%</t>
  </si>
  <si>
    <t>2019=100%</t>
  </si>
  <si>
    <t>Степень перевода энергоснабжения жилья с топлива на электроэнергию</t>
  </si>
  <si>
    <t>Среднедушевое потребление тепла на кв. м</t>
  </si>
  <si>
    <t>Ввод жилищного фонда с КЭЭФ А+</t>
  </si>
  <si>
    <t>Ввод жилищного фонда с КЭЭФ В</t>
  </si>
  <si>
    <t>Ввод жилищного фонда с КЭЭФ С</t>
  </si>
  <si>
    <t>ЭЭФ-капитальный ремонт домов с КЭЭФ D и ниже</t>
  </si>
  <si>
    <t>млн кв. м</t>
  </si>
  <si>
    <t>Жилищный фонд - всего, в т.ч.:</t>
  </si>
  <si>
    <t>КЭЭФ B</t>
  </si>
  <si>
    <t>КЭЭФ C</t>
  </si>
  <si>
    <t>КЭЭФ D</t>
  </si>
  <si>
    <t>КЭФФ E и ниже</t>
  </si>
  <si>
    <t>КЭЭФ А и выше</t>
  </si>
  <si>
    <r>
      <t>млн т СО</t>
    </r>
    <r>
      <rPr>
        <vertAlign val="sub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-экв</t>
    </r>
  </si>
  <si>
    <t>млн т у.т.</t>
  </si>
  <si>
    <t>Организация-разработчик</t>
  </si>
  <si>
    <t>Сценарий</t>
  </si>
  <si>
    <t xml:space="preserve"> Показатель</t>
  </si>
  <si>
    <t>Темпы роста ВВП</t>
  </si>
  <si>
    <t>Меры по декарбонизации</t>
  </si>
  <si>
    <t>Цена на углерод</t>
  </si>
  <si>
    <t>высокие</t>
  </si>
  <si>
    <t>Выбросы ПГ (включая от сжигания топлива)</t>
  </si>
  <si>
    <t>Потребление нефтепродуктов</t>
  </si>
  <si>
    <t>Потребление прочего твёрдого топлива</t>
  </si>
  <si>
    <t>Потребление природного газа</t>
  </si>
  <si>
    <t>Потребление электроэнергии</t>
  </si>
  <si>
    <t>Потребление теплоэнергии</t>
  </si>
  <si>
    <t>Ввод жилищного фонда, в т.ч.:</t>
  </si>
  <si>
    <t>ЖИЛИЩНЫЙ СЕКТОР</t>
  </si>
  <si>
    <t>ЦЭНЭФ-XXI</t>
  </si>
  <si>
    <t>4S</t>
  </si>
  <si>
    <t>низкие</t>
  </si>
  <si>
    <t>текущие</t>
  </si>
  <si>
    <t>4D</t>
  </si>
  <si>
    <t>умеренные</t>
  </si>
  <si>
    <t>решительные</t>
  </si>
  <si>
    <t>4F</t>
  </si>
  <si>
    <t>новые</t>
  </si>
  <si>
    <t>ИНЭИ РАН</t>
  </si>
  <si>
    <t>Туман</t>
  </si>
  <si>
    <t>Раскол</t>
  </si>
  <si>
    <t>Ключ</t>
  </si>
  <si>
    <t>Потребление топливно-энергетических ресурсов</t>
  </si>
  <si>
    <t>млн т н.э.</t>
  </si>
  <si>
    <t>Красным в светло-жёлтой ячеке выделены значения, указанные в исследовании.</t>
  </si>
  <si>
    <t>тыс. т у.т.</t>
  </si>
  <si>
    <t>Доля капитально ремонтируемых МКД</t>
  </si>
  <si>
    <t>Доля капитально ремонтируемых ИОЗ</t>
  </si>
  <si>
    <t>Доля традиционных МКД</t>
  </si>
  <si>
    <t>Доля МКД с малым энергопотреблением</t>
  </si>
  <si>
    <t>Доля пассивных МКД</t>
  </si>
  <si>
    <t>Доля отапливаемого жилищного фонда, в т.ч.:</t>
  </si>
  <si>
    <t>централизованно</t>
  </si>
  <si>
    <t>Доля газифицированного жилищного фонда, в т.ч.:</t>
  </si>
  <si>
    <t>сетевым газом</t>
  </si>
  <si>
    <t>Доля МКД с централизованным отоплением</t>
  </si>
  <si>
    <t>Численность населения</t>
  </si>
  <si>
    <t>чел.</t>
  </si>
  <si>
    <t>тыс. чел.</t>
  </si>
  <si>
    <t>тыс. кв. м</t>
  </si>
  <si>
    <t>Ввод площади новых зданий, в т.ч.:</t>
  </si>
  <si>
    <t>МКД</t>
  </si>
  <si>
    <t>ИОЗ</t>
  </si>
  <si>
    <t>Изменение реальных доходов населения</t>
  </si>
  <si>
    <t>кг у.т./кв.м</t>
  </si>
  <si>
    <t>Удельное годовое потребление в существующих зданиях</t>
  </si>
  <si>
    <t>Удельное годовое потребление в новых зданиях</t>
  </si>
  <si>
    <t>Потребление энергии населением, в т.ч.:</t>
  </si>
  <si>
    <t>уголь</t>
  </si>
  <si>
    <t>нефтепродукты</t>
  </si>
  <si>
    <t>природный газ</t>
  </si>
  <si>
    <t>НВИЭ</t>
  </si>
  <si>
    <t>прочее твёрддое топливо</t>
  </si>
  <si>
    <t>электроэнергия</t>
  </si>
  <si>
    <t>теплоэнергия</t>
  </si>
  <si>
    <t>Потребление энергии на отопление</t>
  </si>
  <si>
    <t>Потребление энергии на ГВС</t>
  </si>
  <si>
    <t>Потребление энергии на пищеприготовление</t>
  </si>
  <si>
    <t>Потребление на прочие нужды</t>
  </si>
  <si>
    <t>Выбросы ПГ, в т.ч.:</t>
  </si>
  <si>
    <t>прямые</t>
  </si>
  <si>
    <t>косвенные</t>
  </si>
  <si>
    <t>Удельные выбросы ПГ, в т.ч.:</t>
  </si>
  <si>
    <r>
      <t>кг  СО</t>
    </r>
    <r>
      <rPr>
        <vertAlign val="sub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-экв/кв.м</t>
    </r>
  </si>
  <si>
    <t>ИЭГ</t>
  </si>
  <si>
    <t>Жилищный фонд - всего, в  т.ч.:</t>
  </si>
  <si>
    <t>Ввод жилья, в т.ч.</t>
  </si>
  <si>
    <t>Ввод жилых единиц</t>
  </si>
  <si>
    <t>млн ед.</t>
  </si>
  <si>
    <t>Выбытие жилищного фонда - всего, в  т.ч.:</t>
  </si>
  <si>
    <t>Средний размер домохозяйства</t>
  </si>
  <si>
    <t xml:space="preserve">US DOE </t>
  </si>
  <si>
    <t>Reference case</t>
  </si>
  <si>
    <t>жидкое топливо</t>
  </si>
  <si>
    <t>ВИЭ</t>
  </si>
  <si>
    <t>High Economic Growth case</t>
  </si>
  <si>
    <t>Low Economic Growth case</t>
  </si>
  <si>
    <t>High Zero-carbon Technology Cost case</t>
  </si>
  <si>
    <t>Low Zero-carbon Technology Cost case</t>
  </si>
  <si>
    <t>Потребление топливно-энергетических ресурсов, в т.ч.:</t>
  </si>
  <si>
    <t>МЭА</t>
  </si>
  <si>
    <t>Current Policies</t>
  </si>
  <si>
    <t>Stated Policies</t>
  </si>
  <si>
    <t>Разработчик</t>
  </si>
  <si>
    <t>Reference</t>
  </si>
  <si>
    <t>NDC LTC</t>
  </si>
  <si>
    <t>CP_EI_baseWACC</t>
  </si>
  <si>
    <t>NDC_EI_baseWACC</t>
  </si>
  <si>
    <t>Консервативный</t>
  </si>
  <si>
    <t>1,5°C</t>
  </si>
  <si>
    <t>млн т СО2-экв</t>
  </si>
  <si>
    <t>Выбросы ПГ от сжигания топлива</t>
  </si>
  <si>
    <t>IAM COMPACT PROJECT</t>
  </si>
  <si>
    <t>Survey_fossil</t>
  </si>
  <si>
    <t>Survey_nonfossil</t>
  </si>
  <si>
    <t>№</t>
  </si>
  <si>
    <t>Название работы</t>
  </si>
  <si>
    <t>Федеральное государственное бюджетное учреждение науки "Институт народнохозяйственного прогнозирования Российской академии наук" (Консорциум 5)</t>
  </si>
  <si>
    <t>НИР "Разработка комплексного научно-технического проекта национальной системы мониторинга климатически активных веществ"</t>
  </si>
  <si>
    <t>Институт энергетических исследований Российской академии наук</t>
  </si>
  <si>
    <t>Прогноз развития энергетики мира и Росиии 2024</t>
  </si>
  <si>
    <t>Центр энергоэффективности - XXI век</t>
  </si>
  <si>
    <t>Движение России к углеродной нейтральности: развилки на дорожных картах</t>
  </si>
  <si>
    <t>Министерство энергетики Соединённых Штатов Америки (US DOE)</t>
  </si>
  <si>
    <t>Аnnual Energy Outlook</t>
  </si>
  <si>
    <t>Международное энергетическое агентство (IEA)</t>
  </si>
  <si>
    <t>World Energy Outlook</t>
  </si>
  <si>
    <t>Объединённый исследовательский центр при Европейской комиссии (JRC EC)</t>
  </si>
  <si>
    <t>Global Energy and Climate Outlook</t>
  </si>
  <si>
    <t>Проект IAM COMPACT</t>
  </si>
  <si>
    <t>Cost of capital evolution effects on regional mitigation pathway</t>
  </si>
  <si>
    <t>Консорциум 5</t>
  </si>
  <si>
    <t>Институт экономики города</t>
  </si>
  <si>
    <t>Жилищный баланс РФ: параметры 2025 года и прогноз до 2026 года</t>
  </si>
  <si>
    <t>JRC</t>
  </si>
  <si>
    <t>Москва 2026 г.</t>
  </si>
  <si>
    <t>Москва</t>
  </si>
  <si>
    <t xml:space="preserve">Разработчик    </t>
  </si>
  <si>
    <t>ООО "ЦЭНЭФ-XXI"</t>
  </si>
  <si>
    <t xml:space="preserve">Число прогнозов  </t>
  </si>
  <si>
    <t>Число сценариев</t>
  </si>
  <si>
    <t>да</t>
  </si>
  <si>
    <t xml:space="preserve">Дата последнего обновления   </t>
  </si>
  <si>
    <t>октябрь 2026 года</t>
  </si>
  <si>
    <t>нет</t>
  </si>
  <si>
    <t xml:space="preserve">Содержание </t>
  </si>
  <si>
    <t xml:space="preserve">Название </t>
  </si>
  <si>
    <t>листов</t>
  </si>
  <si>
    <t>Источники информации</t>
  </si>
  <si>
    <t>Источники</t>
  </si>
  <si>
    <t>Прогнозы</t>
  </si>
  <si>
    <t>Прогнозы развития жилищного сектора России на период до 2050-2060 гг.</t>
  </si>
  <si>
    <t>Прогнозы развития жилищного сектора</t>
  </si>
  <si>
    <t>База данных – ОДНиР (Оценочный Доклад Низкоуглеродная Россия)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</si>
</sst>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9" x14ac:knownFonts="1">
    <font>
      <sz val="11"/>
      <color theme="1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vertAlign val="subscript"/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sz val="20"/>
      <color indexed="18"/>
      <name val="Impact"/>
      <family val="2"/>
      <charset val="204"/>
    </font>
    <font>
      <sz val="14"/>
      <name val="Arial Black"/>
      <family val="2"/>
      <charset val="204"/>
    </font>
    <font>
      <sz val="14"/>
      <name val="Arial"/>
      <family val="2"/>
      <charset val="204"/>
    </font>
    <font>
      <sz val="14"/>
      <color indexed="10"/>
      <name val="Impact"/>
      <family val="2"/>
      <charset val="204"/>
    </font>
    <font>
      <sz val="16"/>
      <color indexed="10"/>
      <name val="Impact"/>
      <family val="2"/>
      <charset val="204"/>
    </font>
    <font>
      <sz val="10"/>
      <name val="Impact"/>
      <family val="2"/>
      <charset val="204"/>
    </font>
    <font>
      <b/>
      <sz val="10"/>
      <color indexed="18"/>
      <name val="Arial"/>
      <family val="2"/>
      <charset val="204"/>
    </font>
    <font>
      <b/>
      <sz val="14"/>
      <color indexed="18"/>
      <name val="Arial"/>
      <family val="2"/>
      <charset val="204"/>
    </font>
    <font>
      <sz val="10"/>
      <color indexed="18"/>
      <name val="Impact"/>
      <family val="2"/>
      <charset val="204"/>
    </font>
    <font>
      <sz val="13"/>
      <color theme="3" tint="-0.249977111117893"/>
      <name val="Impact"/>
      <family val="2"/>
      <charset val="204"/>
    </font>
    <font>
      <sz val="14"/>
      <color theme="3"/>
      <name val="Impact"/>
      <family val="2"/>
      <charset val="204"/>
    </font>
    <font>
      <sz val="13"/>
      <color indexed="10"/>
      <name val="Arial Black"/>
      <family val="2"/>
      <charset val="204"/>
    </font>
    <font>
      <sz val="11"/>
      <color theme="3" tint="-0.249977111117893"/>
      <name val="Impact"/>
      <family val="2"/>
      <charset val="204"/>
    </font>
    <font>
      <sz val="13"/>
      <color indexed="10"/>
      <name val="Impact"/>
      <family val="2"/>
      <charset val="204"/>
    </font>
    <font>
      <b/>
      <sz val="12"/>
      <color indexed="10"/>
      <name val="Arial"/>
      <family val="2"/>
      <charset val="204"/>
    </font>
    <font>
      <sz val="14"/>
      <color theme="3" tint="-0.249977111117893"/>
      <name val="Impact"/>
      <family val="2"/>
      <charset val="204"/>
    </font>
    <font>
      <u/>
      <sz val="10"/>
      <color theme="10"/>
      <name val="Arial Cyr"/>
      <charset val="204"/>
    </font>
    <font>
      <b/>
      <sz val="14"/>
      <color indexed="10"/>
      <name val="Arial Black"/>
      <family val="2"/>
      <charset val="204"/>
    </font>
    <font>
      <sz val="11"/>
      <color theme="1"/>
      <name val="Impact"/>
      <family val="2"/>
      <charset val="204"/>
    </font>
    <font>
      <sz val="10"/>
      <color theme="1"/>
      <name val="Aptos Narrow"/>
      <family val="2"/>
      <charset val="204"/>
      <scheme val="minor"/>
    </font>
    <font>
      <sz val="10"/>
      <color indexed="10"/>
      <name val="Arial"/>
      <family val="2"/>
      <charset val="204"/>
    </font>
    <font>
      <b/>
      <sz val="11"/>
      <name val="Times New Roman"/>
      <family val="1"/>
      <charset val="204"/>
    </font>
    <font>
      <u/>
      <sz val="11"/>
      <color theme="10"/>
      <name val="Aptos Narrow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0"/>
      <name val="Aptos Narrow"/>
      <family val="2"/>
      <charset val="204"/>
      <scheme val="minor"/>
    </font>
    <font>
      <sz val="11"/>
      <color theme="1"/>
      <name val="Times New Roman"/>
      <family val="1"/>
      <charset val="204"/>
    </font>
    <font>
      <sz val="20"/>
      <color rgb="FFFF0000"/>
      <name val="Impac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B3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indexed="31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rgb="FFFFFF9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1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center" wrapText="1" indent="1"/>
    </xf>
    <xf numFmtId="3" fontId="1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4" borderId="0" xfId="2" applyFont="1" applyFill="1" applyAlignment="1">
      <alignment vertical="top"/>
    </xf>
    <xf numFmtId="0" fontId="13" fillId="4" borderId="0" xfId="2" applyFont="1" applyFill="1" applyAlignment="1">
      <alignment vertical="top"/>
    </xf>
    <xf numFmtId="0" fontId="13" fillId="0" borderId="0" xfId="2" applyFont="1" applyAlignment="1">
      <alignment vertical="top"/>
    </xf>
    <xf numFmtId="0" fontId="10" fillId="4" borderId="0" xfId="2" applyFill="1" applyAlignment="1">
      <alignment vertical="top"/>
    </xf>
    <xf numFmtId="0" fontId="10" fillId="0" borderId="0" xfId="2" applyAlignment="1">
      <alignment vertical="top"/>
    </xf>
    <xf numFmtId="0" fontId="15" fillId="4" borderId="0" xfId="2" applyFont="1" applyFill="1" applyAlignment="1">
      <alignment vertical="top"/>
    </xf>
    <xf numFmtId="0" fontId="16" fillId="4" borderId="0" xfId="2" applyFont="1" applyFill="1" applyAlignment="1">
      <alignment vertical="top"/>
    </xf>
    <xf numFmtId="0" fontId="17" fillId="4" borderId="0" xfId="2" applyFont="1" applyFill="1" applyAlignment="1">
      <alignment vertical="top"/>
    </xf>
    <xf numFmtId="0" fontId="18" fillId="4" borderId="0" xfId="2" applyFont="1" applyFill="1" applyAlignment="1">
      <alignment vertical="top"/>
    </xf>
    <xf numFmtId="0" fontId="19" fillId="4" borderId="0" xfId="2" applyFont="1" applyFill="1" applyAlignment="1">
      <alignment vertical="top"/>
    </xf>
    <xf numFmtId="0" fontId="20" fillId="4" borderId="0" xfId="2" applyFont="1" applyFill="1" applyAlignment="1">
      <alignment horizontal="right" vertical="center"/>
    </xf>
    <xf numFmtId="0" fontId="21" fillId="6" borderId="0" xfId="2" applyFont="1" applyFill="1" applyAlignment="1">
      <alignment horizontal="left" vertical="center"/>
    </xf>
    <xf numFmtId="0" fontId="21" fillId="6" borderId="0" xfId="2" applyFont="1" applyFill="1"/>
    <xf numFmtId="0" fontId="22" fillId="5" borderId="0" xfId="2" applyFont="1" applyFill="1" applyAlignment="1">
      <alignment horizontal="center" vertical="center"/>
    </xf>
    <xf numFmtId="0" fontId="23" fillId="4" borderId="0" xfId="2" applyFont="1" applyFill="1" applyAlignment="1">
      <alignment horizontal="right" vertical="center"/>
    </xf>
    <xf numFmtId="0" fontId="24" fillId="5" borderId="0" xfId="2" applyFont="1" applyFill="1" applyAlignment="1">
      <alignment horizontal="center" vertical="center"/>
    </xf>
    <xf numFmtId="0" fontId="25" fillId="4" borderId="0" xfId="2" applyFont="1" applyFill="1" applyAlignment="1">
      <alignment vertical="top"/>
    </xf>
    <xf numFmtId="0" fontId="21" fillId="6" borderId="0" xfId="2" applyFont="1" applyFill="1" applyAlignment="1">
      <alignment horizontal="center"/>
    </xf>
    <xf numFmtId="0" fontId="26" fillId="6" borderId="0" xfId="2" applyFont="1" applyFill="1" applyAlignment="1">
      <alignment horizontal="center"/>
    </xf>
    <xf numFmtId="0" fontId="10" fillId="6" borderId="0" xfId="2" applyFill="1" applyAlignment="1">
      <alignment horizontal="center"/>
    </xf>
    <xf numFmtId="0" fontId="27" fillId="6" borderId="0" xfId="3" applyFill="1" applyAlignment="1" applyProtection="1"/>
    <xf numFmtId="0" fontId="28" fillId="4" borderId="0" xfId="2" applyFont="1" applyFill="1" applyAlignment="1">
      <alignment vertical="top"/>
    </xf>
    <xf numFmtId="0" fontId="29" fillId="6" borderId="0" xfId="2" applyFont="1" applyFill="1"/>
    <xf numFmtId="0" fontId="26" fillId="6" borderId="0" xfId="2" applyFont="1" applyFill="1" applyAlignment="1">
      <alignment horizontal="center" vertical="top" wrapText="1"/>
    </xf>
    <xf numFmtId="0" fontId="30" fillId="6" borderId="0" xfId="2" applyFont="1" applyFill="1" applyAlignment="1">
      <alignment horizontal="center" vertical="top" wrapText="1"/>
    </xf>
    <xf numFmtId="0" fontId="31" fillId="4" borderId="0" xfId="2" applyFont="1" applyFill="1" applyAlignment="1">
      <alignment vertical="top"/>
    </xf>
    <xf numFmtId="0" fontId="10" fillId="0" borderId="0" xfId="2"/>
    <xf numFmtId="0" fontId="32" fillId="6" borderId="0" xfId="2" applyFont="1" applyFill="1" applyAlignment="1">
      <alignment horizontal="left"/>
    </xf>
    <xf numFmtId="0" fontId="10" fillId="6" borderId="0" xfId="2" applyFill="1"/>
    <xf numFmtId="0" fontId="34" fillId="6" borderId="0" xfId="2" applyFont="1" applyFill="1"/>
    <xf numFmtId="0" fontId="35" fillId="6" borderId="0" xfId="2" applyFont="1" applyFill="1" applyAlignment="1">
      <alignment horizontal="center"/>
    </xf>
    <xf numFmtId="0" fontId="31" fillId="4" borderId="0" xfId="2" applyFont="1" applyFill="1" applyAlignment="1">
      <alignment vertical="top" wrapText="1"/>
    </xf>
    <xf numFmtId="0" fontId="37" fillId="6" borderId="0" xfId="2" applyFont="1" applyFill="1"/>
    <xf numFmtId="0" fontId="37" fillId="6" borderId="0" xfId="5" quotePrefix="1" applyFont="1" applyFill="1" applyBorder="1" applyAlignment="1" applyProtection="1"/>
    <xf numFmtId="0" fontId="1" fillId="6" borderId="0" xfId="3" applyFont="1" applyFill="1" applyAlignment="1" applyProtection="1"/>
    <xf numFmtId="0" fontId="11" fillId="4" borderId="0" xfId="2" applyFont="1" applyFill="1" applyAlignment="1">
      <alignment horizontal="center" vertical="center" wrapText="1"/>
    </xf>
    <xf numFmtId="0" fontId="14" fillId="5" borderId="0" xfId="2" applyFont="1" applyFill="1" applyAlignment="1">
      <alignment horizontal="center" vertical="center"/>
    </xf>
    <xf numFmtId="0" fontId="24" fillId="5" borderId="0" xfId="2" applyFont="1" applyFill="1" applyAlignment="1">
      <alignment horizontal="left" vertical="center"/>
    </xf>
    <xf numFmtId="0" fontId="38" fillId="7" borderId="0" xfId="2" applyFont="1" applyFill="1" applyAlignment="1">
      <alignment horizontal="center" vertical="top"/>
    </xf>
  </cellXfs>
  <cellStyles count="6">
    <cellStyle name="Гиперссылка" xfId="5" builtinId="8"/>
    <cellStyle name="Гиперссылка 2" xfId="3" xr:uid="{BE15ABB3-C616-475E-B097-D232FD54D990}"/>
    <cellStyle name="Гиперссылка 3" xfId="4" xr:uid="{62B6692A-13EC-4CE8-894E-D9E14B61AAB3}"/>
    <cellStyle name="Обычный" xfId="0" builtinId="0"/>
    <cellStyle name="Обычный 2" xfId="1" xr:uid="{50E53B45-AC90-400D-8C9D-D910D01F3B6C}"/>
    <cellStyle name="Обычный 5 2" xfId="2" xr:uid="{C993D79B-3827-4804-98F3-1C4CD7FD981E}"/>
  </cellStyles>
  <dxfs count="0"/>
  <tableStyles count="0" defaultTableStyle="TableStyleMedium2" defaultPivotStyle="PivotStyleLight16"/>
  <colors>
    <mruColors>
      <color rgb="FFFFFFB3"/>
      <color rgb="FF33CAFF"/>
      <color rgb="FFA0D565"/>
      <color rgb="FFC4E59F"/>
      <color rgb="FFFFF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5</xdr:row>
      <xdr:rowOff>0</xdr:rowOff>
    </xdr:from>
    <xdr:to>
      <xdr:col>0</xdr:col>
      <xdr:colOff>1950720</xdr:colOff>
      <xdr:row>8</xdr:row>
      <xdr:rowOff>209052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24264788-EC02-4F26-815A-D9F2B91FC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013460"/>
          <a:ext cx="1927860" cy="986292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Relationship Id="rId1" Type="http://schemas.openxmlformats.org/officeDocument/2006/relationships/externalLinkPath" Target="file:///D:\Mailbox\&#1084;&#1080;&#1085;&#1101;&#1082;&#1086;&#1085;&#1086;&#1084;&#1080;&#1082;&#1080;\2023\&#1054;&#1090;&#1095;&#1077;&#1090;%20&#1095;1\&#1092;&#1072;&#1082;&#1090;&#1086;&#1088;&#1099;%20&#1052;&#1080;&#1085;&#1101;&#1082;&#1086;&#1085;\&#1045;&#1058;&#1069;&#1041;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одержание"/>
      <sheetName val="технол. фактор"/>
      <sheetName val="ЭЭ-Ф"/>
      <sheetName val="ТЭ-Ф"/>
      <sheetName val="ДОБ.ПРОМ-Ф"/>
      <sheetName val="ОБР.ПРОМ-Ф"/>
      <sheetName val="СХ-Ф"/>
      <sheetName val="ТРАН-Ф"/>
      <sheetName val="СФУ-Ф"/>
      <sheetName val="НАС-Ф"/>
      <sheetName val="факторы ПГ"/>
      <sheetName val="ЭЭ-ФПГ"/>
      <sheetName val="ТЭ-ФПГ"/>
      <sheetName val="ДОБ.ПРОМ-ФПГ"/>
      <sheetName val="ОБР.ПРОМ-ФПГ"/>
      <sheetName val="СХ-ФПГ"/>
      <sheetName val="ТРАН-ФПГ"/>
      <sheetName val="СФУ-ФПГ"/>
      <sheetName val="НАС-ФПГ"/>
      <sheetName val="ЭЭ и ТЭ"/>
      <sheetName val="Промыш"/>
      <sheetName val="С. х-во"/>
      <sheetName val="Транспорт"/>
      <sheetName val="Стр-во и К-б"/>
      <sheetName val="Сф.услуг"/>
      <sheetName val="Население"/>
      <sheetName val="ЕТЭБ"/>
      <sheetName val="Эк. акт"/>
      <sheetName val="Эл-бал."/>
      <sheetName val="1-Натура"/>
      <sheetName val="1-ТЕП"/>
      <sheetName val="4Т-АРТ-3"/>
      <sheetName val="4Т-АРТ4"/>
      <sheetName val="4Т-APT 1и2"/>
      <sheetName val="6-ТП"/>
      <sheetName val="22-ЖКХ"/>
      <sheetName val="Техники"/>
      <sheetName val="ГСОП"/>
      <sheetName val="Благоустройство"/>
      <sheetName val="Таможня"/>
      <sheetName val="80с 6ф"/>
      <sheetName val="80с 3ф"/>
      <sheetName val="16с 3ф"/>
      <sheetName val="80с 7ф ПГ"/>
      <sheetName val="80с 4ф ПГ"/>
      <sheetName val="16с 4ф ПГ"/>
      <sheetName val="косвенн"/>
      <sheetName val="ППИП-ФПГ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U2">
            <v>25</v>
          </cell>
          <cell r="V2">
            <v>298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7">
          <cell r="H7">
            <v>635921497</v>
          </cell>
        </row>
      </sheetData>
      <sheetData sheetId="32">
        <row r="40">
          <cell r="AO40">
            <v>2.8236234961800002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08912-F564-48B3-99D4-0053D73BB761}">
  <dimension ref="A1:P67"/>
  <sheetViews>
    <sheetView tabSelected="1" workbookViewId="0">
      <selection activeCell="C11" sqref="C11"/>
    </sheetView>
  </sheetViews>
  <sheetFormatPr defaultColWidth="9" defaultRowHeight="14.5" x14ac:dyDescent="0.35"/>
  <cols>
    <col min="1" max="1" width="57.08984375" style="55" customWidth="1"/>
    <col min="2" max="2" width="12" style="55" customWidth="1"/>
    <col min="3" max="3" width="18.81640625" style="55" customWidth="1"/>
    <col min="4" max="4" width="15.81640625" style="55" customWidth="1"/>
    <col min="5" max="5" width="20.453125" style="55" customWidth="1"/>
    <col min="6" max="6" width="10.453125" style="55" customWidth="1"/>
    <col min="7" max="7" width="48.08984375" style="55" customWidth="1"/>
    <col min="8" max="8" width="9" style="55"/>
    <col min="9" max="9" width="9" style="55" hidden="1" customWidth="1"/>
    <col min="10" max="16384" width="9" style="55"/>
  </cols>
  <sheetData>
    <row r="1" spans="1:16" ht="24.5" x14ac:dyDescent="0.35">
      <c r="A1" s="67" t="s">
        <v>161</v>
      </c>
      <c r="B1" s="67"/>
      <c r="C1" s="67"/>
      <c r="D1" s="67"/>
      <c r="E1" s="67"/>
      <c r="F1" s="67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31" customFormat="1" ht="26.4" customHeight="1" x14ac:dyDescent="0.35">
      <c r="A2" s="64" t="s">
        <v>159</v>
      </c>
      <c r="B2" s="64"/>
      <c r="C2" s="64"/>
      <c r="D2" s="64"/>
      <c r="E2" s="64"/>
      <c r="F2" s="64"/>
      <c r="G2" s="29"/>
      <c r="H2" s="29"/>
      <c r="I2" s="29"/>
      <c r="J2" s="29"/>
      <c r="K2" s="29"/>
      <c r="L2" s="29"/>
      <c r="M2" s="29"/>
      <c r="N2" s="29"/>
      <c r="O2" s="30"/>
      <c r="P2" s="30"/>
    </row>
    <row r="3" spans="1:16" s="33" customForma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s="33" customFormat="1" ht="22" x14ac:dyDescent="0.35">
      <c r="A4" s="65" t="s">
        <v>143</v>
      </c>
      <c r="B4" s="65"/>
      <c r="C4" s="65"/>
      <c r="D4" s="65"/>
      <c r="E4" s="65"/>
      <c r="F4" s="65"/>
      <c r="G4" s="29"/>
      <c r="H4" s="34"/>
      <c r="I4" s="32" t="s">
        <v>144</v>
      </c>
      <c r="J4" s="34"/>
      <c r="K4" s="34"/>
      <c r="L4" s="35"/>
      <c r="M4" s="35"/>
      <c r="N4" s="32"/>
      <c r="O4" s="32"/>
      <c r="P4" s="32"/>
    </row>
    <row r="5" spans="1:16" s="33" customFormat="1" ht="18" x14ac:dyDescent="0.35">
      <c r="A5" s="36"/>
      <c r="B5" s="36"/>
      <c r="C5" s="37"/>
      <c r="D5" s="38"/>
      <c r="E5" s="37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s="33" customFormat="1" ht="20.5" x14ac:dyDescent="0.4">
      <c r="A6" s="39" t="s">
        <v>145</v>
      </c>
      <c r="B6" s="40" t="s">
        <v>146</v>
      </c>
      <c r="C6" s="41"/>
      <c r="D6" s="42"/>
      <c r="E6" s="42"/>
      <c r="F6" s="42"/>
      <c r="G6" s="32"/>
      <c r="H6" s="32"/>
      <c r="I6" s="32" t="s">
        <v>146</v>
      </c>
      <c r="J6" s="32"/>
      <c r="K6" s="32"/>
      <c r="L6" s="32"/>
      <c r="M6" s="32"/>
      <c r="N6" s="32"/>
      <c r="O6" s="32"/>
      <c r="P6" s="32"/>
    </row>
    <row r="7" spans="1:16" s="33" customFormat="1" ht="20.5" x14ac:dyDescent="0.4">
      <c r="A7" s="43" t="s">
        <v>147</v>
      </c>
      <c r="B7" s="44">
        <v>8</v>
      </c>
      <c r="C7" s="41"/>
      <c r="D7" s="42"/>
      <c r="E7" s="42"/>
      <c r="F7" s="42"/>
      <c r="G7" s="37"/>
      <c r="H7" s="37"/>
      <c r="I7" s="32">
        <v>15</v>
      </c>
      <c r="J7" s="32"/>
      <c r="K7" s="32"/>
      <c r="L7" s="32"/>
      <c r="M7" s="32"/>
      <c r="N7" s="32"/>
      <c r="O7" s="32"/>
      <c r="P7" s="32"/>
    </row>
    <row r="8" spans="1:16" s="33" customFormat="1" ht="20.5" x14ac:dyDescent="0.4">
      <c r="A8" s="43" t="s">
        <v>148</v>
      </c>
      <c r="B8" s="44">
        <v>22</v>
      </c>
      <c r="C8" s="41"/>
      <c r="D8" s="42"/>
      <c r="E8" s="42"/>
      <c r="F8" s="42"/>
      <c r="G8" s="37"/>
      <c r="H8" s="37"/>
      <c r="I8" s="32" t="s">
        <v>149</v>
      </c>
      <c r="J8" s="32"/>
      <c r="K8" s="32"/>
      <c r="L8" s="32"/>
      <c r="M8" s="32"/>
      <c r="N8" s="32"/>
      <c r="O8" s="32"/>
      <c r="P8" s="32"/>
    </row>
    <row r="9" spans="1:16" s="33" customFormat="1" ht="20.5" x14ac:dyDescent="0.35">
      <c r="A9" s="43" t="s">
        <v>150</v>
      </c>
      <c r="B9" s="66" t="s">
        <v>151</v>
      </c>
      <c r="C9" s="66"/>
      <c r="D9" s="66"/>
      <c r="E9" s="42"/>
      <c r="F9" s="42"/>
      <c r="G9" s="32"/>
      <c r="H9" s="32"/>
      <c r="I9" s="32" t="s">
        <v>152</v>
      </c>
      <c r="J9" s="32"/>
      <c r="K9" s="32"/>
      <c r="L9" s="32"/>
      <c r="M9" s="32"/>
      <c r="N9" s="32"/>
      <c r="O9" s="32"/>
      <c r="P9" s="32"/>
    </row>
    <row r="10" spans="1:16" s="33" customFormat="1" ht="15.5" x14ac:dyDescent="0.35">
      <c r="A10" s="45"/>
      <c r="B10" s="45"/>
      <c r="C10" s="45"/>
      <c r="D10" s="45"/>
      <c r="E10" s="45"/>
      <c r="F10" s="45"/>
      <c r="G10" s="32"/>
      <c r="H10" s="32"/>
      <c r="I10" s="32">
        <f>A52</f>
        <v>0</v>
      </c>
      <c r="J10" s="32"/>
      <c r="K10" s="32"/>
      <c r="L10" s="32"/>
      <c r="M10" s="32"/>
      <c r="N10" s="32"/>
      <c r="O10" s="32"/>
      <c r="P10" s="32"/>
    </row>
    <row r="11" spans="1:16" s="33" customFormat="1" ht="57.65" customHeight="1" x14ac:dyDescent="0.35">
      <c r="A11" s="45"/>
      <c r="B11" s="45"/>
      <c r="C11" s="45"/>
      <c r="D11" s="45"/>
      <c r="E11" s="45"/>
      <c r="F11" s="4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s="33" customFormat="1" ht="22" x14ac:dyDescent="0.4">
      <c r="A12" s="46" t="s">
        <v>153</v>
      </c>
      <c r="B12" s="47" t="s">
        <v>154</v>
      </c>
      <c r="C12" s="48"/>
      <c r="D12" s="48"/>
      <c r="E12" s="49"/>
      <c r="F12" s="49"/>
      <c r="G12" s="50"/>
      <c r="H12" s="50"/>
      <c r="I12" s="50"/>
      <c r="J12" s="32"/>
      <c r="K12" s="32"/>
      <c r="L12" s="32"/>
      <c r="M12" s="32"/>
      <c r="N12" s="32"/>
      <c r="O12" s="32"/>
      <c r="P12" s="32"/>
    </row>
    <row r="13" spans="1:16" ht="18.5" x14ac:dyDescent="0.35">
      <c r="A13" s="51"/>
      <c r="B13" s="52" t="s">
        <v>155</v>
      </c>
      <c r="C13" s="53"/>
      <c r="D13" s="53"/>
      <c r="E13" s="49"/>
      <c r="F13" s="49"/>
      <c r="G13" s="54"/>
      <c r="H13" s="54"/>
      <c r="I13" s="54"/>
      <c r="J13" s="54"/>
      <c r="K13" s="54"/>
      <c r="L13" s="54"/>
      <c r="M13" s="32"/>
      <c r="N13" s="32"/>
      <c r="O13" s="32"/>
      <c r="P13" s="32"/>
    </row>
    <row r="14" spans="1:16" x14ac:dyDescent="0.35">
      <c r="A14" s="49"/>
      <c r="B14" s="49"/>
      <c r="C14" s="49"/>
      <c r="D14" s="49"/>
      <c r="E14" s="49"/>
      <c r="F14" s="49"/>
      <c r="G14" s="54"/>
      <c r="H14" s="54"/>
      <c r="I14" s="54"/>
      <c r="J14" s="54"/>
      <c r="K14" s="54"/>
      <c r="L14" s="54"/>
      <c r="M14" s="32"/>
      <c r="N14" s="32"/>
      <c r="O14" s="32"/>
      <c r="P14" s="32"/>
    </row>
    <row r="15" spans="1:16" x14ac:dyDescent="0.35">
      <c r="A15" s="56" t="s">
        <v>156</v>
      </c>
      <c r="B15" s="62" t="s">
        <v>157</v>
      </c>
      <c r="C15" s="61"/>
      <c r="D15" s="57"/>
      <c r="E15" s="49"/>
      <c r="F15" s="49"/>
      <c r="G15" s="54"/>
      <c r="H15" s="54"/>
      <c r="I15" s="54"/>
      <c r="J15" s="54"/>
      <c r="K15" s="54"/>
      <c r="L15" s="54"/>
      <c r="M15" s="32"/>
      <c r="N15" s="32"/>
      <c r="O15" s="32"/>
      <c r="P15" s="32"/>
    </row>
    <row r="16" spans="1:16" x14ac:dyDescent="0.35">
      <c r="A16" s="58" t="s">
        <v>160</v>
      </c>
      <c r="B16" s="63" t="s">
        <v>158</v>
      </c>
      <c r="C16" s="63"/>
      <c r="D16" s="57"/>
      <c r="E16" s="49"/>
      <c r="F16" s="49"/>
      <c r="G16" s="54"/>
      <c r="H16" s="54"/>
      <c r="I16" s="54"/>
      <c r="J16" s="54"/>
      <c r="K16" s="54"/>
      <c r="L16" s="54"/>
      <c r="M16" s="32"/>
      <c r="N16" s="32"/>
      <c r="O16" s="32"/>
      <c r="P16" s="32"/>
    </row>
    <row r="17" spans="1:16" x14ac:dyDescent="0.35">
      <c r="A17" s="59"/>
      <c r="B17" s="49"/>
      <c r="C17" s="57"/>
      <c r="D17" s="57"/>
      <c r="E17" s="49"/>
      <c r="F17" s="49"/>
      <c r="G17" s="54"/>
      <c r="H17" s="54"/>
      <c r="I17" s="54"/>
      <c r="J17" s="54"/>
      <c r="K17" s="54"/>
      <c r="L17" s="54"/>
      <c r="M17" s="32"/>
      <c r="N17" s="32"/>
      <c r="O17" s="32"/>
      <c r="P17" s="32"/>
    </row>
    <row r="18" spans="1:16" x14ac:dyDescent="0.35">
      <c r="A18" s="59"/>
      <c r="B18" s="49"/>
      <c r="C18" s="57"/>
      <c r="D18" s="57"/>
      <c r="E18" s="49"/>
      <c r="F18" s="49"/>
      <c r="G18" s="54"/>
      <c r="H18" s="54"/>
      <c r="I18" s="54"/>
      <c r="J18" s="54"/>
      <c r="K18" s="54"/>
      <c r="L18" s="54"/>
      <c r="M18" s="32"/>
      <c r="N18" s="32"/>
      <c r="O18" s="32"/>
      <c r="P18" s="32"/>
    </row>
    <row r="19" spans="1:16" x14ac:dyDescent="0.3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32"/>
      <c r="N19" s="32"/>
      <c r="O19" s="32"/>
      <c r="P19" s="32"/>
    </row>
    <row r="20" spans="1:16" x14ac:dyDescent="0.3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32"/>
      <c r="N20" s="32"/>
      <c r="O20" s="32"/>
      <c r="P20" s="32"/>
    </row>
    <row r="21" spans="1:16" x14ac:dyDescent="0.3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32"/>
      <c r="N21" s="32"/>
      <c r="O21" s="32"/>
      <c r="P21" s="32"/>
    </row>
    <row r="22" spans="1:16" x14ac:dyDescent="0.3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32"/>
      <c r="N22" s="32"/>
      <c r="O22" s="32"/>
      <c r="P22" s="32"/>
    </row>
    <row r="23" spans="1:16" x14ac:dyDescent="0.3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32"/>
      <c r="N23" s="32"/>
      <c r="O23" s="32"/>
      <c r="P23" s="32"/>
    </row>
    <row r="24" spans="1:16" x14ac:dyDescent="0.3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32"/>
      <c r="N24" s="32"/>
      <c r="O24" s="32"/>
      <c r="P24" s="32"/>
    </row>
    <row r="25" spans="1:16" x14ac:dyDescent="0.3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32"/>
      <c r="N25" s="32"/>
      <c r="O25" s="32"/>
      <c r="P25" s="32"/>
    </row>
    <row r="26" spans="1:16" x14ac:dyDescent="0.3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32"/>
      <c r="N26" s="32"/>
      <c r="O26" s="32"/>
      <c r="P26" s="32"/>
    </row>
    <row r="27" spans="1:16" x14ac:dyDescent="0.3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32"/>
      <c r="N27" s="32"/>
      <c r="O27" s="32"/>
      <c r="P27" s="32"/>
    </row>
    <row r="28" spans="1:16" x14ac:dyDescent="0.3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32"/>
      <c r="N28" s="32"/>
      <c r="O28" s="32"/>
      <c r="P28" s="32"/>
    </row>
    <row r="29" spans="1:16" x14ac:dyDescent="0.3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32"/>
      <c r="N29" s="32"/>
      <c r="O29" s="32"/>
      <c r="P29" s="32"/>
    </row>
    <row r="30" spans="1:16" x14ac:dyDescent="0.3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32"/>
      <c r="N30" s="32"/>
      <c r="O30" s="32"/>
      <c r="P30" s="32"/>
    </row>
    <row r="31" spans="1:16" x14ac:dyDescent="0.3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32"/>
      <c r="N31" s="32"/>
      <c r="O31" s="32"/>
      <c r="P31" s="32"/>
    </row>
    <row r="32" spans="1:16" x14ac:dyDescent="0.3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32"/>
      <c r="N32" s="32"/>
      <c r="O32" s="32"/>
      <c r="P32" s="32"/>
    </row>
    <row r="33" spans="1:16" x14ac:dyDescent="0.3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32"/>
      <c r="N33" s="32"/>
      <c r="O33" s="32"/>
      <c r="P33" s="32"/>
    </row>
    <row r="34" spans="1:16" x14ac:dyDescent="0.3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32"/>
      <c r="M34" s="32"/>
      <c r="N34" s="32"/>
      <c r="O34" s="32"/>
    </row>
    <row r="35" spans="1:16" x14ac:dyDescent="0.3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32"/>
      <c r="N35" s="32"/>
      <c r="O35" s="32"/>
      <c r="P35" s="32"/>
    </row>
    <row r="36" spans="1:16" x14ac:dyDescent="0.3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32"/>
      <c r="N36" s="32"/>
      <c r="O36" s="32"/>
      <c r="P36" s="32"/>
    </row>
    <row r="37" spans="1:16" x14ac:dyDescent="0.3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32"/>
      <c r="N37" s="32"/>
      <c r="O37" s="32"/>
      <c r="P37" s="32"/>
    </row>
    <row r="38" spans="1:16" x14ac:dyDescent="0.3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32"/>
      <c r="N38" s="32"/>
      <c r="O38" s="32"/>
      <c r="P38" s="32"/>
    </row>
    <row r="39" spans="1:16" x14ac:dyDescent="0.3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32"/>
      <c r="N39" s="32"/>
      <c r="O39" s="32"/>
      <c r="P39" s="32"/>
    </row>
    <row r="40" spans="1:16" x14ac:dyDescent="0.3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32"/>
      <c r="N40" s="32"/>
      <c r="O40" s="32"/>
      <c r="P40" s="32"/>
    </row>
    <row r="41" spans="1:16" x14ac:dyDescent="0.3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32"/>
      <c r="N41" s="32"/>
      <c r="O41" s="32"/>
      <c r="P41" s="32"/>
    </row>
    <row r="42" spans="1:16" x14ac:dyDescent="0.35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32"/>
      <c r="N42" s="32"/>
      <c r="O42" s="32"/>
      <c r="P42" s="32"/>
    </row>
    <row r="43" spans="1:16" x14ac:dyDescent="0.3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32"/>
      <c r="N43" s="32"/>
      <c r="O43" s="32"/>
      <c r="P43" s="32"/>
    </row>
    <row r="44" spans="1:16" x14ac:dyDescent="0.35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32"/>
      <c r="N44" s="32"/>
      <c r="O44" s="32"/>
      <c r="P44" s="32"/>
    </row>
    <row r="45" spans="1:16" x14ac:dyDescent="0.3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32"/>
      <c r="N45" s="32"/>
      <c r="O45" s="32"/>
      <c r="P45" s="32"/>
    </row>
    <row r="46" spans="1:16" x14ac:dyDescent="0.3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32"/>
      <c r="N46" s="32"/>
      <c r="O46" s="32"/>
      <c r="P46" s="32"/>
    </row>
    <row r="47" spans="1:16" x14ac:dyDescent="0.35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32"/>
      <c r="L47" s="32"/>
      <c r="M47" s="32"/>
      <c r="N47" s="32"/>
      <c r="O47" s="32"/>
      <c r="P47" s="32"/>
    </row>
    <row r="48" spans="1:16" x14ac:dyDescent="0.3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32"/>
      <c r="L48" s="32"/>
      <c r="M48" s="32"/>
      <c r="N48" s="32"/>
      <c r="O48" s="32"/>
      <c r="P48" s="32"/>
    </row>
    <row r="49" spans="1:16" x14ac:dyDescent="0.35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32"/>
      <c r="L49" s="32"/>
      <c r="M49" s="32"/>
      <c r="N49" s="32"/>
      <c r="O49" s="32"/>
      <c r="P49" s="32"/>
    </row>
    <row r="50" spans="1:16" x14ac:dyDescent="0.35">
      <c r="A50" s="60"/>
      <c r="B50" s="60"/>
      <c r="C50" s="60"/>
      <c r="D50" s="60"/>
      <c r="E50" s="54"/>
      <c r="F50" s="54"/>
      <c r="G50" s="54"/>
      <c r="H50" s="54"/>
      <c r="I50" s="54"/>
      <c r="J50" s="54"/>
      <c r="K50" s="32"/>
      <c r="L50" s="32"/>
      <c r="M50" s="32"/>
      <c r="N50" s="32"/>
      <c r="O50" s="32"/>
      <c r="P50" s="32"/>
    </row>
    <row r="51" spans="1:16" x14ac:dyDescent="0.35">
      <c r="A51" s="60"/>
      <c r="B51" s="60"/>
      <c r="C51" s="60"/>
      <c r="D51" s="60"/>
      <c r="E51" s="54"/>
      <c r="F51" s="54"/>
      <c r="G51" s="54"/>
      <c r="H51" s="54"/>
      <c r="I51" s="54"/>
      <c r="J51" s="54"/>
      <c r="K51" s="32"/>
      <c r="L51" s="32"/>
      <c r="M51" s="32"/>
      <c r="N51" s="32"/>
      <c r="O51" s="32"/>
      <c r="P51" s="32"/>
    </row>
    <row r="52" spans="1:16" x14ac:dyDescent="0.35">
      <c r="A52" s="60"/>
      <c r="B52" s="60"/>
      <c r="C52" s="60"/>
      <c r="D52" s="60"/>
      <c r="E52" s="54"/>
      <c r="F52" s="54"/>
      <c r="G52" s="54"/>
      <c r="H52" s="54"/>
      <c r="I52" s="54"/>
      <c r="J52" s="54"/>
      <c r="K52" s="32"/>
      <c r="L52" s="32"/>
      <c r="M52" s="32"/>
      <c r="N52" s="32"/>
      <c r="O52" s="32"/>
      <c r="P52" s="32"/>
    </row>
    <row r="53" spans="1:16" x14ac:dyDescent="0.35">
      <c r="A53" s="60"/>
      <c r="B53" s="60"/>
      <c r="C53" s="60"/>
      <c r="D53" s="60"/>
      <c r="E53" s="54"/>
      <c r="F53" s="54"/>
      <c r="G53" s="54"/>
      <c r="H53" s="54"/>
      <c r="I53" s="54"/>
      <c r="J53" s="54"/>
      <c r="K53" s="32"/>
      <c r="L53" s="32"/>
      <c r="M53" s="32"/>
      <c r="N53" s="32"/>
      <c r="O53" s="32"/>
      <c r="P53" s="32"/>
    </row>
    <row r="54" spans="1:16" x14ac:dyDescent="0.35">
      <c r="A54" s="60"/>
      <c r="B54" s="60"/>
      <c r="C54" s="60"/>
      <c r="D54" s="60"/>
      <c r="E54" s="54"/>
      <c r="F54" s="54"/>
      <c r="G54" s="54"/>
      <c r="H54" s="54"/>
      <c r="I54" s="54"/>
      <c r="J54" s="54"/>
      <c r="K54" s="32"/>
      <c r="L54" s="32"/>
      <c r="M54" s="32"/>
      <c r="N54" s="32"/>
      <c r="O54" s="32"/>
      <c r="P54" s="32"/>
    </row>
    <row r="55" spans="1:16" x14ac:dyDescent="0.35">
      <c r="A55" s="60"/>
      <c r="B55" s="60"/>
      <c r="C55" s="60"/>
      <c r="D55" s="60"/>
      <c r="E55" s="54"/>
      <c r="F55" s="54"/>
      <c r="G55" s="54"/>
      <c r="H55" s="54"/>
      <c r="I55" s="54"/>
      <c r="J55" s="54"/>
      <c r="K55" s="32"/>
      <c r="L55" s="32"/>
      <c r="M55" s="32"/>
      <c r="N55" s="32"/>
      <c r="O55" s="32"/>
      <c r="P55" s="32"/>
    </row>
    <row r="56" spans="1:16" x14ac:dyDescent="0.35">
      <c r="A56" s="60"/>
      <c r="B56" s="60"/>
      <c r="C56" s="60"/>
      <c r="D56" s="60"/>
      <c r="E56" s="54"/>
      <c r="F56" s="54"/>
      <c r="G56" s="54"/>
      <c r="H56" s="54"/>
      <c r="I56" s="54"/>
      <c r="J56" s="54"/>
      <c r="K56" s="32"/>
      <c r="L56" s="32"/>
      <c r="M56" s="32"/>
      <c r="N56" s="32"/>
      <c r="O56" s="32"/>
      <c r="P56" s="32"/>
    </row>
    <row r="57" spans="1:16" x14ac:dyDescent="0.35">
      <c r="A57" s="60"/>
      <c r="B57" s="60"/>
      <c r="C57" s="60"/>
      <c r="D57" s="60"/>
      <c r="E57" s="54"/>
      <c r="F57" s="54"/>
      <c r="G57" s="54"/>
      <c r="H57" s="54"/>
      <c r="I57" s="54"/>
      <c r="J57" s="54"/>
      <c r="K57" s="32"/>
      <c r="L57" s="32"/>
      <c r="M57" s="32"/>
      <c r="N57" s="32"/>
      <c r="O57" s="32"/>
      <c r="P57" s="32"/>
    </row>
    <row r="58" spans="1:16" x14ac:dyDescent="0.35">
      <c r="A58" s="60"/>
      <c r="B58" s="60"/>
      <c r="C58" s="60"/>
      <c r="D58" s="60"/>
      <c r="E58" s="54"/>
      <c r="F58" s="54"/>
      <c r="G58" s="54"/>
      <c r="H58" s="54"/>
      <c r="I58" s="54"/>
      <c r="J58" s="54"/>
      <c r="K58" s="32"/>
      <c r="L58" s="32"/>
      <c r="M58" s="32"/>
      <c r="N58" s="32"/>
      <c r="O58" s="32"/>
      <c r="P58" s="32"/>
    </row>
    <row r="59" spans="1:16" x14ac:dyDescent="0.35">
      <c r="A59" s="60"/>
      <c r="B59" s="60"/>
      <c r="C59" s="60"/>
      <c r="D59" s="60"/>
      <c r="E59" s="54"/>
      <c r="F59" s="54"/>
      <c r="G59" s="54"/>
      <c r="H59" s="54"/>
      <c r="I59" s="54"/>
      <c r="J59" s="54"/>
      <c r="K59" s="32"/>
      <c r="L59" s="32"/>
      <c r="M59" s="32"/>
      <c r="N59" s="32"/>
      <c r="O59" s="32"/>
      <c r="P59" s="32"/>
    </row>
    <row r="60" spans="1:16" x14ac:dyDescent="0.35">
      <c r="A60" s="60"/>
      <c r="B60" s="60"/>
      <c r="C60" s="60"/>
      <c r="D60" s="60"/>
      <c r="E60" s="54"/>
      <c r="F60" s="54"/>
      <c r="G60" s="54"/>
      <c r="H60" s="54"/>
      <c r="I60" s="54"/>
      <c r="J60" s="54"/>
      <c r="K60" s="32"/>
      <c r="L60" s="32"/>
      <c r="M60" s="32"/>
      <c r="N60" s="32"/>
      <c r="O60" s="32"/>
      <c r="P60" s="32"/>
    </row>
    <row r="61" spans="1:16" x14ac:dyDescent="0.35">
      <c r="A61" s="60"/>
      <c r="B61" s="60"/>
      <c r="C61" s="60"/>
      <c r="D61" s="60"/>
      <c r="E61" s="54"/>
      <c r="F61" s="54"/>
      <c r="G61" s="54"/>
      <c r="H61" s="54"/>
      <c r="I61" s="54"/>
      <c r="J61" s="54"/>
      <c r="K61" s="32"/>
      <c r="L61" s="32"/>
      <c r="M61" s="32"/>
      <c r="N61" s="32"/>
      <c r="O61" s="32"/>
      <c r="P61" s="32"/>
    </row>
    <row r="62" spans="1:16" x14ac:dyDescent="0.35">
      <c r="A62" s="60"/>
      <c r="B62" s="60"/>
      <c r="C62" s="60"/>
      <c r="D62" s="60"/>
      <c r="E62" s="54"/>
      <c r="F62" s="54"/>
      <c r="G62" s="54"/>
      <c r="H62" s="54"/>
      <c r="I62" s="54"/>
      <c r="J62" s="54"/>
      <c r="K62" s="32"/>
      <c r="L62" s="32"/>
      <c r="M62" s="32"/>
      <c r="N62" s="32"/>
      <c r="O62" s="32"/>
      <c r="P62" s="32"/>
    </row>
    <row r="63" spans="1:16" x14ac:dyDescent="0.35">
      <c r="A63" s="60"/>
      <c r="B63" s="60"/>
      <c r="C63" s="60"/>
      <c r="D63" s="60"/>
      <c r="E63" s="54"/>
      <c r="F63" s="54"/>
      <c r="G63" s="54"/>
      <c r="H63" s="54"/>
      <c r="I63" s="54"/>
      <c r="J63" s="54"/>
      <c r="K63" s="32"/>
      <c r="L63" s="32"/>
      <c r="M63" s="32"/>
      <c r="N63" s="32"/>
      <c r="O63" s="32"/>
      <c r="P63" s="32"/>
    </row>
    <row r="64" spans="1:16" x14ac:dyDescent="0.35">
      <c r="A64" s="60"/>
      <c r="B64" s="60"/>
      <c r="C64" s="60"/>
      <c r="D64" s="60"/>
      <c r="E64" s="54"/>
      <c r="F64" s="54"/>
      <c r="G64" s="54"/>
      <c r="H64" s="54"/>
      <c r="I64" s="54"/>
      <c r="J64" s="54"/>
      <c r="K64" s="32"/>
      <c r="L64" s="32"/>
      <c r="M64" s="32"/>
      <c r="N64" s="32"/>
      <c r="O64" s="32"/>
      <c r="P64" s="32"/>
    </row>
    <row r="65" spans="1:16" x14ac:dyDescent="0.35">
      <c r="A65" s="60"/>
      <c r="B65" s="60"/>
      <c r="C65" s="60"/>
      <c r="D65" s="60"/>
      <c r="E65" s="54"/>
      <c r="F65" s="54"/>
      <c r="G65" s="54"/>
      <c r="H65" s="54"/>
      <c r="I65" s="54"/>
      <c r="J65" s="54"/>
      <c r="K65" s="32"/>
      <c r="L65" s="32"/>
      <c r="M65" s="32"/>
      <c r="N65" s="32"/>
      <c r="O65" s="32"/>
      <c r="P65" s="32"/>
    </row>
    <row r="66" spans="1:16" x14ac:dyDescent="0.35">
      <c r="A66" s="60"/>
      <c r="B66" s="60"/>
      <c r="C66" s="60"/>
      <c r="D66" s="60"/>
      <c r="E66" s="54"/>
      <c r="F66" s="54"/>
      <c r="G66" s="54"/>
      <c r="H66" s="54"/>
      <c r="I66" s="54"/>
      <c r="J66" s="54"/>
      <c r="K66" s="32"/>
      <c r="L66" s="32"/>
      <c r="M66" s="32"/>
      <c r="N66" s="32"/>
      <c r="O66" s="32"/>
      <c r="P66" s="32"/>
    </row>
    <row r="67" spans="1:16" x14ac:dyDescent="0.35">
      <c r="A67" s="60"/>
      <c r="B67" s="60"/>
      <c r="C67" s="60"/>
      <c r="D67" s="60"/>
      <c r="E67" s="54"/>
      <c r="F67" s="54"/>
      <c r="G67" s="54"/>
      <c r="H67" s="54"/>
      <c r="I67" s="54"/>
      <c r="J67" s="54"/>
      <c r="K67" s="32"/>
      <c r="L67" s="32"/>
      <c r="M67" s="32"/>
      <c r="N67" s="32"/>
      <c r="O67" s="32"/>
      <c r="P67" s="32"/>
    </row>
  </sheetData>
  <mergeCells count="4">
    <mergeCell ref="A2:F2"/>
    <mergeCell ref="A4:F4"/>
    <mergeCell ref="B9:D9"/>
    <mergeCell ref="A1:F1"/>
  </mergeCells>
  <hyperlinks>
    <hyperlink ref="B15" location="Источники!A1" display="Источники" xr:uid="{16ABDB0A-2161-4316-A3BA-4452DD853E54}"/>
    <hyperlink ref="B16" location="Прогнозы!A1" display="Прогнозы" xr:uid="{031EAB73-DD4F-47D6-A278-C3EFC49B82A5}"/>
  </hyperlinks>
  <pageMargins left="0.7" right="0.7" top="0.75" bottom="0.75" header="0.3" footer="0.3"/>
  <pageSetup paperSize="9" orientation="portrait" horizont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27CC-BA2E-4EF1-86D4-E6DD835C4AA2}">
  <dimension ref="A2:C10"/>
  <sheetViews>
    <sheetView workbookViewId="0"/>
  </sheetViews>
  <sheetFormatPr defaultColWidth="8.90625" defaultRowHeight="15" customHeight="1" x14ac:dyDescent="0.35"/>
  <cols>
    <col min="1" max="1" width="6" style="23" customWidth="1"/>
    <col min="2" max="2" width="75.81640625" style="23" customWidth="1"/>
    <col min="3" max="3" width="100.81640625" style="23" customWidth="1"/>
    <col min="4" max="16384" width="8.90625" style="23"/>
  </cols>
  <sheetData>
    <row r="2" spans="1:3" ht="15" customHeight="1" x14ac:dyDescent="0.35">
      <c r="A2" s="27" t="s">
        <v>123</v>
      </c>
      <c r="B2" s="27" t="s">
        <v>111</v>
      </c>
      <c r="C2" s="27" t="s">
        <v>124</v>
      </c>
    </row>
    <row r="3" spans="1:3" ht="29" x14ac:dyDescent="0.35">
      <c r="A3" s="24">
        <v>1</v>
      </c>
      <c r="B3" s="25" t="s">
        <v>125</v>
      </c>
      <c r="C3" s="26" t="s">
        <v>126</v>
      </c>
    </row>
    <row r="4" spans="1:3" ht="15" customHeight="1" x14ac:dyDescent="0.35">
      <c r="A4" s="24">
        <f>A3+1</f>
        <v>2</v>
      </c>
      <c r="B4" s="25" t="s">
        <v>127</v>
      </c>
      <c r="C4" s="26" t="s">
        <v>128</v>
      </c>
    </row>
    <row r="5" spans="1:3" ht="15" customHeight="1" x14ac:dyDescent="0.35">
      <c r="A5" s="24">
        <f t="shared" ref="A5:A10" si="0">A4+1</f>
        <v>3</v>
      </c>
      <c r="B5" s="25" t="s">
        <v>129</v>
      </c>
      <c r="C5" s="26" t="s">
        <v>130</v>
      </c>
    </row>
    <row r="6" spans="1:3" ht="15" customHeight="1" x14ac:dyDescent="0.35">
      <c r="A6" s="24">
        <f t="shared" si="0"/>
        <v>4</v>
      </c>
      <c r="B6" s="25" t="s">
        <v>131</v>
      </c>
      <c r="C6" s="26" t="s">
        <v>132</v>
      </c>
    </row>
    <row r="7" spans="1:3" ht="15" customHeight="1" x14ac:dyDescent="0.35">
      <c r="A7" s="24">
        <f t="shared" si="0"/>
        <v>5</v>
      </c>
      <c r="B7" s="25" t="s">
        <v>133</v>
      </c>
      <c r="C7" s="26" t="s">
        <v>134</v>
      </c>
    </row>
    <row r="8" spans="1:3" ht="15" customHeight="1" x14ac:dyDescent="0.35">
      <c r="A8" s="24">
        <f t="shared" si="0"/>
        <v>6</v>
      </c>
      <c r="B8" s="25" t="s">
        <v>135</v>
      </c>
      <c r="C8" s="26" t="s">
        <v>136</v>
      </c>
    </row>
    <row r="9" spans="1:3" ht="15" customHeight="1" x14ac:dyDescent="0.35">
      <c r="A9" s="24">
        <f t="shared" si="0"/>
        <v>7</v>
      </c>
      <c r="B9" s="25" t="s">
        <v>137</v>
      </c>
      <c r="C9" s="26" t="s">
        <v>138</v>
      </c>
    </row>
    <row r="10" spans="1:3" ht="15" customHeight="1" x14ac:dyDescent="0.35">
      <c r="A10" s="24">
        <f t="shared" si="0"/>
        <v>8</v>
      </c>
      <c r="B10" s="25" t="s">
        <v>140</v>
      </c>
      <c r="C10" s="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898C-3AD4-42F8-B983-7ED73FE458B9}">
  <sheetPr>
    <tabColor rgb="FFFFFF00"/>
  </sheetPr>
  <dimension ref="A1:W671"/>
  <sheetViews>
    <sheetView zoomScale="88" zoomScaleNormal="88" workbookViewId="0">
      <pane xSplit="5" ySplit="2" topLeftCell="F3" activePane="bottomRight" state="frozen"/>
      <selection pane="topRight" activeCell="I1" sqref="I1"/>
      <selection pane="bottomLeft" activeCell="A3" sqref="A3"/>
      <selection pane="bottomRight"/>
    </sheetView>
  </sheetViews>
  <sheetFormatPr defaultColWidth="8.90625" defaultRowHeight="15" customHeight="1" x14ac:dyDescent="0.35"/>
  <cols>
    <col min="1" max="1" width="30.36328125" style="1" customWidth="1"/>
    <col min="2" max="2" width="15.81640625" style="1" customWidth="1"/>
    <col min="3" max="3" width="20.81640625" style="1" customWidth="1"/>
    <col min="4" max="4" width="58.1796875" style="1" customWidth="1"/>
    <col min="5" max="6" width="15.81640625" style="1" customWidth="1"/>
    <col min="7" max="7" width="21.81640625" style="1" customWidth="1"/>
    <col min="8" max="8" width="15.81640625" style="1" customWidth="1"/>
    <col min="9" max="13" width="8.90625" style="1"/>
    <col min="14" max="15" width="8.90625" style="1" customWidth="1"/>
    <col min="16" max="19" width="8.90625" style="1"/>
    <col min="20" max="20" width="8.90625" style="1" customWidth="1"/>
    <col min="21" max="16384" width="8.90625" style="1"/>
  </cols>
  <sheetData>
    <row r="1" spans="1:23" ht="15" customHeight="1" x14ac:dyDescent="0.35">
      <c r="A1" s="28" t="s">
        <v>36</v>
      </c>
      <c r="I1" s="14">
        <v>0</v>
      </c>
      <c r="J1" s="15" t="s">
        <v>52</v>
      </c>
    </row>
    <row r="2" spans="1:23" ht="15" customHeight="1" x14ac:dyDescent="0.35">
      <c r="A2" s="5" t="s">
        <v>22</v>
      </c>
      <c r="B2" s="5" t="s">
        <v>0</v>
      </c>
      <c r="C2" s="5" t="s">
        <v>23</v>
      </c>
      <c r="D2" s="5" t="s">
        <v>24</v>
      </c>
      <c r="E2" s="5" t="s">
        <v>1</v>
      </c>
      <c r="F2" s="5" t="s">
        <v>25</v>
      </c>
      <c r="G2" s="5" t="s">
        <v>26</v>
      </c>
      <c r="H2" s="5" t="s">
        <v>27</v>
      </c>
      <c r="I2" s="9">
        <v>2018</v>
      </c>
      <c r="J2" s="9">
        <v>2019</v>
      </c>
      <c r="K2" s="9">
        <v>2020</v>
      </c>
      <c r="L2" s="9">
        <v>2021</v>
      </c>
      <c r="M2" s="9">
        <v>2022</v>
      </c>
      <c r="N2" s="9">
        <v>2023</v>
      </c>
      <c r="O2" s="9">
        <v>2024</v>
      </c>
      <c r="P2" s="9">
        <v>2025</v>
      </c>
      <c r="Q2" s="5">
        <v>2030</v>
      </c>
      <c r="R2" s="5">
        <v>2035</v>
      </c>
      <c r="S2" s="5">
        <v>2040</v>
      </c>
      <c r="T2" s="5">
        <v>2045</v>
      </c>
      <c r="U2" s="5">
        <v>2050</v>
      </c>
      <c r="V2" s="5">
        <v>2055</v>
      </c>
      <c r="W2" s="5">
        <v>2060</v>
      </c>
    </row>
    <row r="3" spans="1:23" s="11" customFormat="1" ht="15" customHeight="1" x14ac:dyDescent="0.35">
      <c r="A3" s="16" t="s">
        <v>139</v>
      </c>
      <c r="B3" s="3">
        <v>2024</v>
      </c>
      <c r="C3" s="3" t="s">
        <v>2</v>
      </c>
      <c r="D3" s="10" t="s">
        <v>3</v>
      </c>
      <c r="E3" s="3" t="s">
        <v>6</v>
      </c>
      <c r="F3" s="8" t="s">
        <v>28</v>
      </c>
      <c r="G3" s="8" t="s">
        <v>45</v>
      </c>
      <c r="H3" s="3"/>
      <c r="I3" s="13"/>
      <c r="J3" s="14">
        <v>100</v>
      </c>
      <c r="K3" s="14">
        <v>82</v>
      </c>
      <c r="L3" s="14">
        <v>90</v>
      </c>
      <c r="M3" s="13">
        <v>93.75</v>
      </c>
      <c r="N3" s="13">
        <v>97.5</v>
      </c>
      <c r="O3" s="13">
        <v>101.25</v>
      </c>
      <c r="P3" s="14">
        <v>105</v>
      </c>
      <c r="Q3" s="14">
        <v>105</v>
      </c>
      <c r="R3" s="14">
        <v>102</v>
      </c>
      <c r="S3" s="14">
        <v>98</v>
      </c>
      <c r="T3" s="4">
        <v>94.499999999999986</v>
      </c>
      <c r="U3" s="14">
        <v>91</v>
      </c>
      <c r="V3" s="4">
        <v>87.499999999999986</v>
      </c>
      <c r="W3" s="14">
        <v>84</v>
      </c>
    </row>
    <row r="4" spans="1:23" ht="15" customHeight="1" x14ac:dyDescent="0.35">
      <c r="A4" s="16" t="s">
        <v>139</v>
      </c>
      <c r="B4" s="3">
        <v>2024</v>
      </c>
      <c r="C4" s="3" t="s">
        <v>2</v>
      </c>
      <c r="D4" s="6" t="s">
        <v>4</v>
      </c>
      <c r="E4" s="3" t="s">
        <v>5</v>
      </c>
      <c r="F4" s="8" t="s">
        <v>28</v>
      </c>
      <c r="G4" s="8" t="s">
        <v>45</v>
      </c>
      <c r="H4" s="3"/>
      <c r="I4" s="13"/>
      <c r="J4" s="14">
        <v>70</v>
      </c>
      <c r="K4" s="14">
        <v>71</v>
      </c>
      <c r="L4" s="14">
        <v>72</v>
      </c>
      <c r="M4" s="13">
        <v>73</v>
      </c>
      <c r="N4" s="13">
        <v>74</v>
      </c>
      <c r="O4" s="13">
        <v>75</v>
      </c>
      <c r="P4" s="14">
        <v>76</v>
      </c>
      <c r="Q4" s="14">
        <v>83</v>
      </c>
      <c r="R4" s="14">
        <v>83</v>
      </c>
      <c r="S4" s="14">
        <v>83</v>
      </c>
      <c r="T4" s="4">
        <v>83</v>
      </c>
      <c r="U4" s="14">
        <v>83</v>
      </c>
      <c r="V4" s="4">
        <v>83</v>
      </c>
      <c r="W4" s="14">
        <v>83</v>
      </c>
    </row>
    <row r="5" spans="1:23" ht="15" customHeight="1" x14ac:dyDescent="0.35">
      <c r="A5" s="16" t="s">
        <v>139</v>
      </c>
      <c r="B5" s="3">
        <v>2024</v>
      </c>
      <c r="C5" s="3" t="s">
        <v>2</v>
      </c>
      <c r="D5" s="6" t="s">
        <v>7</v>
      </c>
      <c r="E5" s="3" t="s">
        <v>5</v>
      </c>
      <c r="F5" s="8" t="s">
        <v>28</v>
      </c>
      <c r="G5" s="8" t="s">
        <v>45</v>
      </c>
      <c r="H5" s="3"/>
      <c r="I5" s="13"/>
      <c r="J5" s="14">
        <v>0</v>
      </c>
      <c r="K5" s="14">
        <v>0</v>
      </c>
      <c r="L5" s="14">
        <v>0</v>
      </c>
      <c r="M5" s="13">
        <v>0.25</v>
      </c>
      <c r="N5" s="13">
        <v>0.5</v>
      </c>
      <c r="O5" s="13">
        <v>0.75</v>
      </c>
      <c r="P5" s="14">
        <v>1</v>
      </c>
      <c r="Q5" s="14">
        <v>3</v>
      </c>
      <c r="R5" s="14">
        <v>10</v>
      </c>
      <c r="S5" s="14">
        <v>17</v>
      </c>
      <c r="T5" s="4">
        <v>23.500000000000004</v>
      </c>
      <c r="U5" s="14">
        <v>30</v>
      </c>
      <c r="V5" s="4">
        <v>35</v>
      </c>
      <c r="W5" s="14">
        <v>40</v>
      </c>
    </row>
    <row r="6" spans="1:23" ht="15" customHeight="1" x14ac:dyDescent="0.35">
      <c r="A6" s="16" t="s">
        <v>139</v>
      </c>
      <c r="B6" s="3">
        <v>2024</v>
      </c>
      <c r="C6" s="3" t="s">
        <v>2</v>
      </c>
      <c r="D6" s="6" t="s">
        <v>8</v>
      </c>
      <c r="E6" s="3" t="s">
        <v>6</v>
      </c>
      <c r="F6" s="8" t="s">
        <v>28</v>
      </c>
      <c r="G6" s="8" t="s">
        <v>45</v>
      </c>
      <c r="H6" s="3"/>
      <c r="I6" s="13"/>
      <c r="J6" s="14">
        <v>100</v>
      </c>
      <c r="K6" s="14">
        <v>91.9</v>
      </c>
      <c r="L6" s="14">
        <v>95.9</v>
      </c>
      <c r="M6" s="13">
        <v>93.575000000000003</v>
      </c>
      <c r="N6" s="13">
        <v>91.25</v>
      </c>
      <c r="O6" s="13">
        <v>88.924999999999997</v>
      </c>
      <c r="P6" s="14">
        <v>86.6</v>
      </c>
      <c r="Q6" s="14">
        <v>68.900000000000006</v>
      </c>
      <c r="R6" s="14">
        <v>57.7</v>
      </c>
      <c r="S6" s="14">
        <v>48.5</v>
      </c>
      <c r="T6" s="4">
        <v>41.749999999999993</v>
      </c>
      <c r="U6" s="14">
        <v>35</v>
      </c>
      <c r="V6" s="4">
        <v>29.849999999999994</v>
      </c>
      <c r="W6" s="14">
        <v>24.7</v>
      </c>
    </row>
    <row r="7" spans="1:23" ht="15" customHeight="1" x14ac:dyDescent="0.35">
      <c r="A7" s="16" t="s">
        <v>139</v>
      </c>
      <c r="B7" s="3">
        <v>2024</v>
      </c>
      <c r="C7" s="3" t="s">
        <v>2</v>
      </c>
      <c r="D7" s="6" t="s">
        <v>9</v>
      </c>
      <c r="E7" s="3" t="s">
        <v>5</v>
      </c>
      <c r="F7" s="8" t="s">
        <v>28</v>
      </c>
      <c r="G7" s="8" t="s">
        <v>45</v>
      </c>
      <c r="H7" s="3"/>
      <c r="I7" s="13"/>
      <c r="J7" s="14"/>
      <c r="K7" s="14"/>
      <c r="L7" s="14"/>
      <c r="M7" s="13"/>
      <c r="N7" s="13"/>
      <c r="O7" s="13"/>
      <c r="P7" s="14">
        <v>17</v>
      </c>
      <c r="Q7" s="14">
        <v>18</v>
      </c>
      <c r="R7" s="14">
        <v>20</v>
      </c>
      <c r="S7" s="14">
        <v>22</v>
      </c>
      <c r="T7" s="4">
        <v>25.000000000000007</v>
      </c>
      <c r="U7" s="14">
        <v>28</v>
      </c>
      <c r="V7" s="4">
        <v>31.499999999999996</v>
      </c>
      <c r="W7" s="14">
        <v>35</v>
      </c>
    </row>
    <row r="8" spans="1:23" ht="15" customHeight="1" x14ac:dyDescent="0.35">
      <c r="A8" s="16" t="s">
        <v>139</v>
      </c>
      <c r="B8" s="3">
        <v>2024</v>
      </c>
      <c r="C8" s="3" t="s">
        <v>2</v>
      </c>
      <c r="D8" s="6" t="s">
        <v>10</v>
      </c>
      <c r="E8" s="3" t="s">
        <v>5</v>
      </c>
      <c r="F8" s="8" t="s">
        <v>28</v>
      </c>
      <c r="G8" s="8" t="s">
        <v>45</v>
      </c>
      <c r="H8" s="3"/>
      <c r="I8" s="13"/>
      <c r="J8" s="14"/>
      <c r="K8" s="14"/>
      <c r="L8" s="14"/>
      <c r="M8" s="13"/>
      <c r="N8" s="13"/>
      <c r="O8" s="13"/>
      <c r="P8" s="14">
        <v>65</v>
      </c>
      <c r="Q8" s="14">
        <v>65</v>
      </c>
      <c r="R8" s="14">
        <v>65</v>
      </c>
      <c r="S8" s="14">
        <v>65</v>
      </c>
      <c r="T8" s="4">
        <v>65</v>
      </c>
      <c r="U8" s="14">
        <v>65</v>
      </c>
      <c r="V8" s="4">
        <v>65</v>
      </c>
      <c r="W8" s="14">
        <v>65</v>
      </c>
    </row>
    <row r="9" spans="1:23" ht="15" customHeight="1" x14ac:dyDescent="0.35">
      <c r="A9" s="16" t="s">
        <v>139</v>
      </c>
      <c r="B9" s="3">
        <v>2024</v>
      </c>
      <c r="C9" s="3" t="s">
        <v>2</v>
      </c>
      <c r="D9" s="6" t="s">
        <v>11</v>
      </c>
      <c r="E9" s="3" t="s">
        <v>5</v>
      </c>
      <c r="F9" s="8" t="s">
        <v>28</v>
      </c>
      <c r="G9" s="8" t="s">
        <v>45</v>
      </c>
      <c r="H9" s="3"/>
      <c r="I9" s="13"/>
      <c r="J9" s="14"/>
      <c r="K9" s="14"/>
      <c r="L9" s="14"/>
      <c r="M9" s="13"/>
      <c r="N9" s="13"/>
      <c r="O9" s="13"/>
      <c r="P9" s="14">
        <v>18</v>
      </c>
      <c r="Q9" s="14">
        <v>17</v>
      </c>
      <c r="R9" s="14">
        <v>15</v>
      </c>
      <c r="S9" s="14">
        <v>13</v>
      </c>
      <c r="T9" s="4">
        <v>10.000000000000002</v>
      </c>
      <c r="U9" s="14">
        <v>7</v>
      </c>
      <c r="V9" s="4">
        <v>3.4999999999999991</v>
      </c>
      <c r="W9" s="14">
        <v>0</v>
      </c>
    </row>
    <row r="10" spans="1:23" ht="15" customHeight="1" x14ac:dyDescent="0.35">
      <c r="A10" s="16" t="s">
        <v>139</v>
      </c>
      <c r="B10" s="3">
        <v>2024</v>
      </c>
      <c r="C10" s="3" t="s">
        <v>2</v>
      </c>
      <c r="D10" s="6" t="s">
        <v>35</v>
      </c>
      <c r="E10" s="3" t="s">
        <v>13</v>
      </c>
      <c r="F10" s="8" t="s">
        <v>28</v>
      </c>
      <c r="G10" s="8" t="s">
        <v>45</v>
      </c>
      <c r="H10" s="3"/>
      <c r="I10" s="13"/>
      <c r="J10" s="14"/>
      <c r="K10" s="14"/>
      <c r="L10" s="14"/>
      <c r="M10" s="14">
        <v>104.88888888888889</v>
      </c>
      <c r="N10" s="14">
        <v>104.88888888888889</v>
      </c>
      <c r="O10" s="14">
        <v>104.88888888888889</v>
      </c>
      <c r="P10" s="14">
        <v>104.88888888888889</v>
      </c>
      <c r="Q10" s="14">
        <v>104.88888888888889</v>
      </c>
      <c r="R10" s="14">
        <v>120</v>
      </c>
      <c r="S10" s="14">
        <v>120</v>
      </c>
      <c r="T10" s="14">
        <v>120</v>
      </c>
      <c r="U10" s="14">
        <v>120</v>
      </c>
      <c r="V10" s="14">
        <v>120</v>
      </c>
      <c r="W10" s="14">
        <v>120</v>
      </c>
    </row>
    <row r="11" spans="1:23" ht="15" customHeight="1" x14ac:dyDescent="0.35">
      <c r="A11" s="16" t="s">
        <v>139</v>
      </c>
      <c r="B11" s="3">
        <v>2024</v>
      </c>
      <c r="C11" s="3" t="s">
        <v>2</v>
      </c>
      <c r="D11" s="12" t="s">
        <v>19</v>
      </c>
      <c r="E11" s="3" t="s">
        <v>13</v>
      </c>
      <c r="F11" s="8" t="s">
        <v>28</v>
      </c>
      <c r="G11" s="8" t="s">
        <v>45</v>
      </c>
      <c r="H11" s="3"/>
      <c r="I11" s="13"/>
      <c r="J11" s="14"/>
      <c r="K11" s="14"/>
      <c r="L11" s="14"/>
      <c r="M11" s="14">
        <v>18.222222222222221</v>
      </c>
      <c r="N11" s="14">
        <v>18.222222222222221</v>
      </c>
      <c r="O11" s="14">
        <v>18.222222222222221</v>
      </c>
      <c r="P11" s="14">
        <v>18.222222222222221</v>
      </c>
      <c r="Q11" s="14">
        <v>18.222222222222221</v>
      </c>
      <c r="R11" s="14">
        <v>24.2</v>
      </c>
      <c r="S11" s="14">
        <v>24.2</v>
      </c>
      <c r="T11" s="14">
        <v>30.4</v>
      </c>
      <c r="U11" s="14">
        <v>30.4</v>
      </c>
      <c r="V11" s="14">
        <v>37.9</v>
      </c>
      <c r="W11" s="14">
        <v>37.9</v>
      </c>
    </row>
    <row r="12" spans="1:23" ht="15" customHeight="1" x14ac:dyDescent="0.35">
      <c r="A12" s="16" t="s">
        <v>139</v>
      </c>
      <c r="B12" s="3">
        <v>2024</v>
      </c>
      <c r="C12" s="3" t="s">
        <v>2</v>
      </c>
      <c r="D12" s="12" t="s">
        <v>15</v>
      </c>
      <c r="E12" s="3" t="s">
        <v>13</v>
      </c>
      <c r="F12" s="8" t="s">
        <v>28</v>
      </c>
      <c r="G12" s="8" t="s">
        <v>45</v>
      </c>
      <c r="H12" s="3"/>
      <c r="I12" s="13"/>
      <c r="J12" s="14"/>
      <c r="K12" s="14"/>
      <c r="L12" s="14"/>
      <c r="M12" s="14">
        <v>68.222222222222229</v>
      </c>
      <c r="N12" s="14">
        <v>68.222222222222229</v>
      </c>
      <c r="O12" s="14">
        <v>68.222222222222229</v>
      </c>
      <c r="P12" s="14">
        <v>68.222222222222229</v>
      </c>
      <c r="Q12" s="14">
        <v>68.222222222222229</v>
      </c>
      <c r="R12" s="14">
        <v>78</v>
      </c>
      <c r="S12" s="14">
        <v>78</v>
      </c>
      <c r="T12" s="14">
        <v>78</v>
      </c>
      <c r="U12" s="14">
        <v>78</v>
      </c>
      <c r="V12" s="14">
        <v>78</v>
      </c>
      <c r="W12" s="14">
        <v>78</v>
      </c>
    </row>
    <row r="13" spans="1:23" ht="15" customHeight="1" x14ac:dyDescent="0.35">
      <c r="A13" s="16" t="s">
        <v>139</v>
      </c>
      <c r="B13" s="3">
        <v>2024</v>
      </c>
      <c r="C13" s="3" t="s">
        <v>2</v>
      </c>
      <c r="D13" s="12" t="s">
        <v>16</v>
      </c>
      <c r="E13" s="3" t="s">
        <v>13</v>
      </c>
      <c r="F13" s="8" t="s">
        <v>28</v>
      </c>
      <c r="G13" s="8" t="s">
        <v>45</v>
      </c>
      <c r="H13" s="3"/>
      <c r="I13" s="13"/>
      <c r="J13" s="14"/>
      <c r="K13" s="14"/>
      <c r="L13" s="14"/>
      <c r="M13" s="14">
        <v>18.555555555555557</v>
      </c>
      <c r="N13" s="14">
        <v>18.555555555555557</v>
      </c>
      <c r="O13" s="14">
        <v>18.555555555555557</v>
      </c>
      <c r="P13" s="14">
        <v>18.555555555555557</v>
      </c>
      <c r="Q13" s="14">
        <v>18.555555555555557</v>
      </c>
      <c r="R13" s="14">
        <v>17.8</v>
      </c>
      <c r="S13" s="14">
        <v>17.8</v>
      </c>
      <c r="T13" s="14">
        <v>11.6</v>
      </c>
      <c r="U13" s="14">
        <v>11.6</v>
      </c>
      <c r="V13" s="14">
        <v>4.0999999999999996</v>
      </c>
      <c r="W13" s="14">
        <v>4.0999999999999996</v>
      </c>
    </row>
    <row r="14" spans="1:23" ht="15" customHeight="1" x14ac:dyDescent="0.35">
      <c r="A14" s="16" t="s">
        <v>139</v>
      </c>
      <c r="B14" s="3">
        <v>2024</v>
      </c>
      <c r="C14" s="3" t="s">
        <v>2</v>
      </c>
      <c r="D14" s="6" t="s">
        <v>12</v>
      </c>
      <c r="E14" s="3" t="s">
        <v>5</v>
      </c>
      <c r="F14" s="8" t="s">
        <v>28</v>
      </c>
      <c r="G14" s="8" t="s">
        <v>45</v>
      </c>
      <c r="H14" s="3"/>
      <c r="I14" s="19"/>
      <c r="J14" s="18"/>
      <c r="K14" s="18"/>
      <c r="L14" s="18"/>
      <c r="M14" s="18"/>
      <c r="N14" s="18"/>
      <c r="O14" s="18"/>
      <c r="P14" s="18">
        <v>0.2</v>
      </c>
      <c r="Q14" s="18">
        <v>0.3</v>
      </c>
      <c r="R14" s="18">
        <v>0.3</v>
      </c>
      <c r="S14" s="18">
        <v>0.5</v>
      </c>
      <c r="T14" s="20">
        <v>0.5</v>
      </c>
      <c r="U14" s="18">
        <v>0.5</v>
      </c>
      <c r="V14" s="20">
        <v>0.60000000000000009</v>
      </c>
      <c r="W14" s="18">
        <v>0.7</v>
      </c>
    </row>
    <row r="15" spans="1:23" ht="15" customHeight="1" x14ac:dyDescent="0.35">
      <c r="A15" s="16" t="s">
        <v>139</v>
      </c>
      <c r="B15" s="3">
        <v>2024</v>
      </c>
      <c r="C15" s="3" t="s">
        <v>2</v>
      </c>
      <c r="D15" s="6" t="s">
        <v>14</v>
      </c>
      <c r="E15" s="3" t="s">
        <v>13</v>
      </c>
      <c r="F15" s="8" t="s">
        <v>28</v>
      </c>
      <c r="G15" s="8" t="s">
        <v>45</v>
      </c>
      <c r="H15" s="3"/>
      <c r="I15" s="13"/>
      <c r="J15" s="14">
        <v>4044</v>
      </c>
      <c r="K15" s="13">
        <v>4098.833333333333</v>
      </c>
      <c r="L15" s="13">
        <v>4153.6666666666661</v>
      </c>
      <c r="M15" s="13">
        <v>4208.4999999999991</v>
      </c>
      <c r="N15" s="13">
        <v>4263.3333333333321</v>
      </c>
      <c r="O15" s="13">
        <v>4318.1666666666652</v>
      </c>
      <c r="P15" s="14">
        <v>4373</v>
      </c>
      <c r="Q15" s="14">
        <v>4839</v>
      </c>
      <c r="R15" s="14">
        <v>5338</v>
      </c>
      <c r="S15" s="14">
        <v>5828</v>
      </c>
      <c r="T15" s="4">
        <v>6302.4999999999982</v>
      </c>
      <c r="U15" s="14">
        <v>6777</v>
      </c>
      <c r="V15" s="4">
        <v>7233.5000000000009</v>
      </c>
      <c r="W15" s="14">
        <v>7690</v>
      </c>
    </row>
    <row r="16" spans="1:23" ht="15" customHeight="1" x14ac:dyDescent="0.35">
      <c r="A16" s="16" t="s">
        <v>139</v>
      </c>
      <c r="B16" s="3">
        <v>2024</v>
      </c>
      <c r="C16" s="3" t="s">
        <v>2</v>
      </c>
      <c r="D16" s="12" t="s">
        <v>19</v>
      </c>
      <c r="E16" s="3" t="s">
        <v>13</v>
      </c>
      <c r="F16" s="8" t="s">
        <v>28</v>
      </c>
      <c r="G16" s="8" t="s">
        <v>45</v>
      </c>
      <c r="H16" s="3"/>
      <c r="I16" s="13"/>
      <c r="J16" s="14">
        <v>77</v>
      </c>
      <c r="K16" s="13">
        <v>88</v>
      </c>
      <c r="L16" s="13">
        <v>99</v>
      </c>
      <c r="M16" s="13">
        <v>110</v>
      </c>
      <c r="N16" s="13">
        <v>121</v>
      </c>
      <c r="O16" s="13">
        <v>132</v>
      </c>
      <c r="P16" s="14">
        <v>143</v>
      </c>
      <c r="Q16" s="14">
        <v>241</v>
      </c>
      <c r="R16" s="14">
        <v>356</v>
      </c>
      <c r="S16" s="14">
        <v>483</v>
      </c>
      <c r="T16" s="4">
        <v>634.99999999999989</v>
      </c>
      <c r="U16" s="14">
        <v>787</v>
      </c>
      <c r="V16" s="4">
        <v>976.49999999999989</v>
      </c>
      <c r="W16" s="14">
        <v>1166</v>
      </c>
    </row>
    <row r="17" spans="1:23" ht="15" customHeight="1" x14ac:dyDescent="0.35">
      <c r="A17" s="16" t="s">
        <v>139</v>
      </c>
      <c r="B17" s="3">
        <v>2024</v>
      </c>
      <c r="C17" s="3" t="s">
        <v>2</v>
      </c>
      <c r="D17" s="12" t="s">
        <v>15</v>
      </c>
      <c r="E17" s="3" t="s">
        <v>13</v>
      </c>
      <c r="F17" s="8" t="s">
        <v>28</v>
      </c>
      <c r="G17" s="8" t="s">
        <v>45</v>
      </c>
      <c r="H17" s="3"/>
      <c r="I17" s="13"/>
      <c r="J17" s="14">
        <v>461</v>
      </c>
      <c r="K17" s="13">
        <v>503</v>
      </c>
      <c r="L17" s="13">
        <v>545</v>
      </c>
      <c r="M17" s="13">
        <v>587</v>
      </c>
      <c r="N17" s="13">
        <v>629</v>
      </c>
      <c r="O17" s="13">
        <v>671</v>
      </c>
      <c r="P17" s="14">
        <v>713</v>
      </c>
      <c r="Q17" s="14">
        <v>1075</v>
      </c>
      <c r="R17" s="14">
        <v>1465</v>
      </c>
      <c r="S17" s="14">
        <v>1855</v>
      </c>
      <c r="T17" s="4">
        <v>2245</v>
      </c>
      <c r="U17" s="14">
        <v>2635</v>
      </c>
      <c r="V17" s="4">
        <v>3025</v>
      </c>
      <c r="W17" s="14">
        <v>3415</v>
      </c>
    </row>
    <row r="18" spans="1:23" ht="15" customHeight="1" x14ac:dyDescent="0.35">
      <c r="A18" s="16" t="s">
        <v>139</v>
      </c>
      <c r="B18" s="3">
        <v>2024</v>
      </c>
      <c r="C18" s="3" t="s">
        <v>2</v>
      </c>
      <c r="D18" s="12" t="s">
        <v>16</v>
      </c>
      <c r="E18" s="3" t="s">
        <v>13</v>
      </c>
      <c r="F18" s="8" t="s">
        <v>28</v>
      </c>
      <c r="G18" s="8" t="s">
        <v>45</v>
      </c>
      <c r="H18" s="3"/>
      <c r="I18" s="13"/>
      <c r="J18" s="14">
        <v>712</v>
      </c>
      <c r="K18" s="13">
        <v>724.5</v>
      </c>
      <c r="L18" s="13">
        <v>737</v>
      </c>
      <c r="M18" s="13">
        <v>749.5</v>
      </c>
      <c r="N18" s="13">
        <v>762</v>
      </c>
      <c r="O18" s="13">
        <v>774.5</v>
      </c>
      <c r="P18" s="14">
        <v>787</v>
      </c>
      <c r="Q18" s="14">
        <v>923</v>
      </c>
      <c r="R18" s="14">
        <v>1058</v>
      </c>
      <c r="S18" s="14">
        <v>1196</v>
      </c>
      <c r="T18" s="4">
        <v>1313.9999999999995</v>
      </c>
      <c r="U18" s="14">
        <v>1432</v>
      </c>
      <c r="V18" s="4">
        <v>1522.4999999999995</v>
      </c>
      <c r="W18" s="14">
        <v>1613</v>
      </c>
    </row>
    <row r="19" spans="1:23" ht="15" customHeight="1" x14ac:dyDescent="0.35">
      <c r="A19" s="16" t="s">
        <v>139</v>
      </c>
      <c r="B19" s="3">
        <v>2024</v>
      </c>
      <c r="C19" s="3" t="s">
        <v>2</v>
      </c>
      <c r="D19" s="12" t="s">
        <v>17</v>
      </c>
      <c r="E19" s="3" t="s">
        <v>13</v>
      </c>
      <c r="F19" s="8" t="s">
        <v>28</v>
      </c>
      <c r="G19" s="8" t="s">
        <v>45</v>
      </c>
      <c r="H19" s="3"/>
      <c r="I19" s="13"/>
      <c r="J19" s="14">
        <v>594</v>
      </c>
      <c r="K19" s="13">
        <v>590.66666666666663</v>
      </c>
      <c r="L19" s="13">
        <v>587.33333333333326</v>
      </c>
      <c r="M19" s="13">
        <v>583.99999999999989</v>
      </c>
      <c r="N19" s="13">
        <v>580.66666666666652</v>
      </c>
      <c r="O19" s="13">
        <v>577.33333333333314</v>
      </c>
      <c r="P19" s="14">
        <v>574</v>
      </c>
      <c r="Q19" s="14">
        <v>520</v>
      </c>
      <c r="R19" s="14">
        <v>459</v>
      </c>
      <c r="S19" s="14">
        <v>386</v>
      </c>
      <c r="T19" s="4">
        <v>308.5</v>
      </c>
      <c r="U19" s="14">
        <v>231</v>
      </c>
      <c r="V19" s="4">
        <v>148.00000000000003</v>
      </c>
      <c r="W19" s="14">
        <v>65</v>
      </c>
    </row>
    <row r="20" spans="1:23" ht="15" customHeight="1" x14ac:dyDescent="0.35">
      <c r="A20" s="16" t="s">
        <v>139</v>
      </c>
      <c r="B20" s="3">
        <v>2024</v>
      </c>
      <c r="C20" s="3" t="s">
        <v>2</v>
      </c>
      <c r="D20" s="12" t="s">
        <v>18</v>
      </c>
      <c r="E20" s="3" t="s">
        <v>13</v>
      </c>
      <c r="F20" s="8" t="s">
        <v>28</v>
      </c>
      <c r="G20" s="8" t="s">
        <v>45</v>
      </c>
      <c r="H20" s="3"/>
      <c r="I20" s="13"/>
      <c r="J20" s="14">
        <v>2200</v>
      </c>
      <c r="K20" s="13">
        <v>2192.8333333333335</v>
      </c>
      <c r="L20" s="13">
        <v>2185.666666666667</v>
      </c>
      <c r="M20" s="13">
        <v>2178.5000000000005</v>
      </c>
      <c r="N20" s="13">
        <v>2171.3333333333339</v>
      </c>
      <c r="O20" s="13">
        <v>2164.1666666666674</v>
      </c>
      <c r="P20" s="14">
        <v>2157</v>
      </c>
      <c r="Q20" s="14">
        <v>2081</v>
      </c>
      <c r="R20" s="14">
        <v>2000</v>
      </c>
      <c r="S20" s="14">
        <v>1907</v>
      </c>
      <c r="T20" s="4">
        <v>1799.5</v>
      </c>
      <c r="U20" s="14">
        <v>1692</v>
      </c>
      <c r="V20" s="4">
        <v>1561.5000000000005</v>
      </c>
      <c r="W20" s="14">
        <v>1431</v>
      </c>
    </row>
    <row r="21" spans="1:23" ht="15" customHeight="1" x14ac:dyDescent="0.35">
      <c r="A21" s="16" t="s">
        <v>139</v>
      </c>
      <c r="B21" s="3">
        <v>2024</v>
      </c>
      <c r="C21" s="3" t="s">
        <v>2</v>
      </c>
      <c r="D21" s="6" t="s">
        <v>29</v>
      </c>
      <c r="E21" s="8" t="s">
        <v>20</v>
      </c>
      <c r="F21" s="8" t="s">
        <v>28</v>
      </c>
      <c r="G21" s="8" t="s">
        <v>45</v>
      </c>
      <c r="H21" s="8"/>
      <c r="I21" s="13"/>
      <c r="J21" s="14">
        <v>185.3</v>
      </c>
      <c r="K21" s="14">
        <v>132.80000000000001</v>
      </c>
      <c r="L21" s="14">
        <v>148</v>
      </c>
      <c r="M21" s="13">
        <v>159.27500000000001</v>
      </c>
      <c r="N21" s="13">
        <v>170.55</v>
      </c>
      <c r="O21" s="13">
        <v>181.82500000000002</v>
      </c>
      <c r="P21" s="14">
        <v>193.1</v>
      </c>
      <c r="Q21" s="14">
        <v>194.1</v>
      </c>
      <c r="R21" s="14">
        <v>181.1</v>
      </c>
      <c r="S21" s="14">
        <v>166.8</v>
      </c>
      <c r="T21" s="4">
        <v>153.00000000000006</v>
      </c>
      <c r="U21" s="14">
        <v>139.19999999999999</v>
      </c>
      <c r="V21" s="4">
        <v>128.94999999999993</v>
      </c>
      <c r="W21" s="14">
        <v>118.7</v>
      </c>
    </row>
    <row r="22" spans="1:23" ht="15" customHeight="1" x14ac:dyDescent="0.35">
      <c r="A22" s="16" t="s">
        <v>139</v>
      </c>
      <c r="B22" s="3">
        <v>2024</v>
      </c>
      <c r="C22" s="3" t="s">
        <v>2</v>
      </c>
      <c r="D22" s="6" t="s">
        <v>30</v>
      </c>
      <c r="E22" s="8" t="s">
        <v>21</v>
      </c>
      <c r="F22" s="8" t="s">
        <v>28</v>
      </c>
      <c r="G22" s="8" t="s">
        <v>45</v>
      </c>
      <c r="H22" s="8"/>
      <c r="I22" s="13"/>
      <c r="J22" s="14">
        <v>17.3</v>
      </c>
      <c r="K22" s="14">
        <v>11.5</v>
      </c>
      <c r="L22" s="14">
        <v>11.7</v>
      </c>
      <c r="M22" s="13">
        <v>11.774999999999999</v>
      </c>
      <c r="N22" s="13">
        <v>11.849999999999998</v>
      </c>
      <c r="O22" s="13">
        <v>11.924999999999997</v>
      </c>
      <c r="P22" s="14">
        <v>12</v>
      </c>
      <c r="Q22" s="14">
        <v>6.1</v>
      </c>
      <c r="R22" s="14">
        <v>5.8</v>
      </c>
      <c r="S22" s="14">
        <v>5.5</v>
      </c>
      <c r="T22" s="4">
        <v>5.0999999999999996</v>
      </c>
      <c r="U22" s="14">
        <v>4.7</v>
      </c>
      <c r="V22" s="4">
        <v>4.4500000000000011</v>
      </c>
      <c r="W22" s="14">
        <v>4.2</v>
      </c>
    </row>
    <row r="23" spans="1:23" ht="15" customHeight="1" x14ac:dyDescent="0.35">
      <c r="A23" s="16" t="s">
        <v>139</v>
      </c>
      <c r="B23" s="3">
        <v>2024</v>
      </c>
      <c r="C23" s="3" t="s">
        <v>2</v>
      </c>
      <c r="D23" s="6" t="s">
        <v>31</v>
      </c>
      <c r="E23" s="8" t="s">
        <v>21</v>
      </c>
      <c r="F23" s="8" t="s">
        <v>28</v>
      </c>
      <c r="G23" s="8" t="s">
        <v>45</v>
      </c>
      <c r="H23" s="8"/>
      <c r="I23" s="13"/>
      <c r="J23" s="14">
        <v>2.2999999999999998</v>
      </c>
      <c r="K23" s="14">
        <v>1.9</v>
      </c>
      <c r="L23" s="14">
        <v>2.1</v>
      </c>
      <c r="M23" s="13">
        <v>2.1749999999999998</v>
      </c>
      <c r="N23" s="13">
        <v>2.25</v>
      </c>
      <c r="O23" s="13">
        <v>2.3250000000000002</v>
      </c>
      <c r="P23" s="14">
        <v>2.4</v>
      </c>
      <c r="Q23" s="14">
        <v>1.8</v>
      </c>
      <c r="R23" s="14">
        <v>1.6</v>
      </c>
      <c r="S23" s="14">
        <v>1.3</v>
      </c>
      <c r="T23" s="4">
        <v>1.1499999999999999</v>
      </c>
      <c r="U23" s="14">
        <v>1</v>
      </c>
      <c r="V23" s="4">
        <v>0.84999999999999987</v>
      </c>
      <c r="W23" s="14">
        <v>0.7</v>
      </c>
    </row>
    <row r="24" spans="1:23" ht="15" customHeight="1" x14ac:dyDescent="0.35">
      <c r="A24" s="16" t="s">
        <v>139</v>
      </c>
      <c r="B24" s="3">
        <v>2024</v>
      </c>
      <c r="C24" s="3" t="s">
        <v>2</v>
      </c>
      <c r="D24" s="6" t="s">
        <v>32</v>
      </c>
      <c r="E24" s="8" t="s">
        <v>21</v>
      </c>
      <c r="F24" s="8" t="s">
        <v>28</v>
      </c>
      <c r="G24" s="8" t="s">
        <v>45</v>
      </c>
      <c r="H24" s="8"/>
      <c r="I24" s="13"/>
      <c r="J24" s="14">
        <v>91.3</v>
      </c>
      <c r="K24" s="14">
        <v>65.8</v>
      </c>
      <c r="L24" s="14">
        <v>74.8</v>
      </c>
      <c r="M24" s="13">
        <v>81.625</v>
      </c>
      <c r="N24" s="13">
        <v>88.45</v>
      </c>
      <c r="O24" s="13">
        <v>95.275000000000006</v>
      </c>
      <c r="P24" s="14">
        <v>102.1</v>
      </c>
      <c r="Q24" s="14">
        <v>110.6</v>
      </c>
      <c r="R24" s="14">
        <v>103.3</v>
      </c>
      <c r="S24" s="14">
        <v>95.2</v>
      </c>
      <c r="T24" s="4">
        <v>87.399999999999991</v>
      </c>
      <c r="U24" s="14">
        <v>79.599999999999994</v>
      </c>
      <c r="V24" s="4">
        <v>73.800000000000011</v>
      </c>
      <c r="W24" s="14">
        <v>68</v>
      </c>
    </row>
    <row r="25" spans="1:23" ht="15" customHeight="1" x14ac:dyDescent="0.35">
      <c r="A25" s="16" t="s">
        <v>139</v>
      </c>
      <c r="B25" s="3">
        <v>2024</v>
      </c>
      <c r="C25" s="7" t="s">
        <v>2</v>
      </c>
      <c r="D25" s="6" t="s">
        <v>33</v>
      </c>
      <c r="E25" s="8" t="s">
        <v>21</v>
      </c>
      <c r="F25" s="8" t="s">
        <v>28</v>
      </c>
      <c r="G25" s="8" t="s">
        <v>45</v>
      </c>
      <c r="H25" s="8"/>
      <c r="I25" s="13"/>
      <c r="J25" s="14">
        <v>19.8</v>
      </c>
      <c r="K25" s="14">
        <v>20.100000000000001</v>
      </c>
      <c r="L25" s="14">
        <v>21.6</v>
      </c>
      <c r="M25" s="13">
        <v>22.125</v>
      </c>
      <c r="N25" s="13">
        <v>22.65</v>
      </c>
      <c r="O25" s="13">
        <v>23.174999999999997</v>
      </c>
      <c r="P25" s="14">
        <v>23.7</v>
      </c>
      <c r="Q25" s="14">
        <v>26.1</v>
      </c>
      <c r="R25" s="14">
        <v>30.1</v>
      </c>
      <c r="S25" s="14">
        <v>34.4</v>
      </c>
      <c r="T25" s="4">
        <v>38.399999999999984</v>
      </c>
      <c r="U25" s="14">
        <v>42.4</v>
      </c>
      <c r="V25" s="4">
        <v>45.449999999999996</v>
      </c>
      <c r="W25" s="14">
        <v>48.5</v>
      </c>
    </row>
    <row r="26" spans="1:23" ht="15" customHeight="1" x14ac:dyDescent="0.35">
      <c r="A26" s="16" t="s">
        <v>139</v>
      </c>
      <c r="B26" s="3">
        <v>2024</v>
      </c>
      <c r="C26" s="7" t="s">
        <v>2</v>
      </c>
      <c r="D26" s="6" t="s">
        <v>34</v>
      </c>
      <c r="E26" s="8" t="s">
        <v>21</v>
      </c>
      <c r="F26" s="8" t="s">
        <v>28</v>
      </c>
      <c r="G26" s="8" t="s">
        <v>45</v>
      </c>
      <c r="H26" s="8"/>
      <c r="I26" s="13"/>
      <c r="J26" s="14">
        <v>68.099999999999994</v>
      </c>
      <c r="K26" s="14">
        <v>63.8</v>
      </c>
      <c r="L26" s="14">
        <v>68.400000000000006</v>
      </c>
      <c r="M26" s="13">
        <v>68.025000000000006</v>
      </c>
      <c r="N26" s="13">
        <v>67.650000000000006</v>
      </c>
      <c r="O26" s="13">
        <v>67.275000000000006</v>
      </c>
      <c r="P26" s="14">
        <v>66.900000000000006</v>
      </c>
      <c r="Q26" s="14">
        <v>58.9</v>
      </c>
      <c r="R26" s="14">
        <v>54.3</v>
      </c>
      <c r="S26" s="14">
        <v>49.9</v>
      </c>
      <c r="T26" s="4">
        <v>45.900000000000013</v>
      </c>
      <c r="U26" s="14">
        <v>41.9</v>
      </c>
      <c r="V26" s="4">
        <v>37.699999999999989</v>
      </c>
      <c r="W26" s="14">
        <v>33.5</v>
      </c>
    </row>
    <row r="27" spans="1:23" s="11" customFormat="1" ht="15" customHeight="1" x14ac:dyDescent="0.35">
      <c r="A27" s="16" t="s">
        <v>139</v>
      </c>
      <c r="B27" s="3">
        <v>2024</v>
      </c>
      <c r="C27" s="3" t="s">
        <v>116</v>
      </c>
      <c r="D27" s="10" t="s">
        <v>3</v>
      </c>
      <c r="E27" s="3" t="s">
        <v>6</v>
      </c>
      <c r="F27" s="8" t="s">
        <v>28</v>
      </c>
      <c r="G27" s="8" t="s">
        <v>40</v>
      </c>
      <c r="H27" s="3"/>
      <c r="I27" s="13"/>
      <c r="J27" s="14">
        <v>100</v>
      </c>
      <c r="K27" s="14">
        <v>82</v>
      </c>
      <c r="L27" s="14">
        <v>90</v>
      </c>
      <c r="M27" s="13">
        <v>93.75</v>
      </c>
      <c r="N27" s="13">
        <v>97.5</v>
      </c>
      <c r="O27" s="13">
        <v>101.25</v>
      </c>
      <c r="P27" s="14">
        <v>105</v>
      </c>
      <c r="Q27" s="14">
        <v>106</v>
      </c>
      <c r="R27" s="14">
        <v>104</v>
      </c>
      <c r="S27" s="14">
        <v>103</v>
      </c>
      <c r="T27" s="4">
        <v>100.99999999999997</v>
      </c>
      <c r="U27" s="14">
        <v>99</v>
      </c>
      <c r="V27" s="4">
        <v>96.5</v>
      </c>
      <c r="W27" s="14">
        <v>94</v>
      </c>
    </row>
    <row r="28" spans="1:23" ht="15" customHeight="1" x14ac:dyDescent="0.35">
      <c r="A28" s="16" t="s">
        <v>139</v>
      </c>
      <c r="B28" s="3">
        <v>2024</v>
      </c>
      <c r="C28" s="3" t="s">
        <v>116</v>
      </c>
      <c r="D28" s="6" t="s">
        <v>4</v>
      </c>
      <c r="E28" s="3" t="s">
        <v>5</v>
      </c>
      <c r="F28" s="8" t="s">
        <v>28</v>
      </c>
      <c r="G28" s="8" t="s">
        <v>40</v>
      </c>
      <c r="H28" s="3"/>
      <c r="I28" s="13"/>
      <c r="J28" s="14">
        <v>70</v>
      </c>
      <c r="K28" s="14">
        <v>71</v>
      </c>
      <c r="L28" s="14">
        <v>72</v>
      </c>
      <c r="M28" s="13">
        <v>73</v>
      </c>
      <c r="N28" s="13">
        <v>74</v>
      </c>
      <c r="O28" s="13">
        <v>75</v>
      </c>
      <c r="P28" s="14">
        <v>76</v>
      </c>
      <c r="Q28" s="14">
        <v>83</v>
      </c>
      <c r="R28" s="14">
        <v>83</v>
      </c>
      <c r="S28" s="14">
        <v>83</v>
      </c>
      <c r="T28" s="4">
        <v>83</v>
      </c>
      <c r="U28" s="14">
        <v>83</v>
      </c>
      <c r="V28" s="4">
        <v>83</v>
      </c>
      <c r="W28" s="14">
        <v>83</v>
      </c>
    </row>
    <row r="29" spans="1:23" ht="15" customHeight="1" x14ac:dyDescent="0.35">
      <c r="A29" s="16" t="s">
        <v>139</v>
      </c>
      <c r="B29" s="3">
        <v>2024</v>
      </c>
      <c r="C29" s="3" t="s">
        <v>116</v>
      </c>
      <c r="D29" s="6" t="s">
        <v>7</v>
      </c>
      <c r="E29" s="3" t="s">
        <v>5</v>
      </c>
      <c r="F29" s="8" t="s">
        <v>28</v>
      </c>
      <c r="G29" s="8" t="s">
        <v>40</v>
      </c>
      <c r="H29" s="3"/>
      <c r="I29" s="13"/>
      <c r="J29" s="14">
        <v>0</v>
      </c>
      <c r="K29" s="14">
        <v>0</v>
      </c>
      <c r="L29" s="14">
        <v>0</v>
      </c>
      <c r="M29" s="13">
        <v>0.25</v>
      </c>
      <c r="N29" s="13">
        <v>0.5</v>
      </c>
      <c r="O29" s="13">
        <v>0.75</v>
      </c>
      <c r="P29" s="14">
        <v>1</v>
      </c>
      <c r="Q29" s="14">
        <v>2</v>
      </c>
      <c r="R29" s="14">
        <v>5</v>
      </c>
      <c r="S29" s="14">
        <v>7</v>
      </c>
      <c r="T29" s="4">
        <v>9.5</v>
      </c>
      <c r="U29" s="14">
        <v>12</v>
      </c>
      <c r="V29" s="4">
        <v>14.999999999999998</v>
      </c>
      <c r="W29" s="14">
        <v>18</v>
      </c>
    </row>
    <row r="30" spans="1:23" ht="15" customHeight="1" x14ac:dyDescent="0.35">
      <c r="A30" s="16" t="s">
        <v>139</v>
      </c>
      <c r="B30" s="3">
        <v>2024</v>
      </c>
      <c r="C30" s="3" t="s">
        <v>116</v>
      </c>
      <c r="D30" s="6" t="s">
        <v>8</v>
      </c>
      <c r="E30" s="3" t="s">
        <v>6</v>
      </c>
      <c r="F30" s="8" t="s">
        <v>28</v>
      </c>
      <c r="G30" s="8" t="s">
        <v>40</v>
      </c>
      <c r="H30" s="3"/>
      <c r="I30" s="13"/>
      <c r="J30" s="14">
        <v>100</v>
      </c>
      <c r="K30" s="14">
        <v>91.9</v>
      </c>
      <c r="L30" s="14">
        <v>95.9</v>
      </c>
      <c r="M30" s="13">
        <v>93.575000000000003</v>
      </c>
      <c r="N30" s="13">
        <v>91.25</v>
      </c>
      <c r="O30" s="13">
        <v>88.924999999999997</v>
      </c>
      <c r="P30" s="14">
        <v>86.6</v>
      </c>
      <c r="Q30" s="14">
        <v>69.2</v>
      </c>
      <c r="R30" s="14">
        <v>58.1</v>
      </c>
      <c r="S30" s="14">
        <v>49.2</v>
      </c>
      <c r="T30" s="4">
        <v>42.8</v>
      </c>
      <c r="U30" s="14">
        <v>36.4</v>
      </c>
      <c r="V30" s="4">
        <v>31.599999999999994</v>
      </c>
      <c r="W30" s="14">
        <v>26.8</v>
      </c>
    </row>
    <row r="31" spans="1:23" ht="15" customHeight="1" x14ac:dyDescent="0.35">
      <c r="A31" s="16" t="s">
        <v>139</v>
      </c>
      <c r="B31" s="3">
        <v>2024</v>
      </c>
      <c r="C31" s="3" t="s">
        <v>116</v>
      </c>
      <c r="D31" s="6" t="s">
        <v>9</v>
      </c>
      <c r="E31" s="3" t="s">
        <v>5</v>
      </c>
      <c r="F31" s="8" t="s">
        <v>28</v>
      </c>
      <c r="G31" s="8" t="s">
        <v>40</v>
      </c>
      <c r="H31" s="3"/>
      <c r="I31" s="13"/>
      <c r="J31" s="14"/>
      <c r="K31" s="14"/>
      <c r="L31" s="14"/>
      <c r="M31" s="13"/>
      <c r="N31" s="13"/>
      <c r="O31" s="13"/>
      <c r="P31" s="14">
        <v>17</v>
      </c>
      <c r="Q31" s="14">
        <v>17</v>
      </c>
      <c r="R31" s="14">
        <v>17</v>
      </c>
      <c r="S31" s="14">
        <v>17</v>
      </c>
      <c r="T31" s="4">
        <v>17</v>
      </c>
      <c r="U31" s="14">
        <v>17</v>
      </c>
      <c r="V31" s="4">
        <v>17</v>
      </c>
      <c r="W31" s="14">
        <v>17</v>
      </c>
    </row>
    <row r="32" spans="1:23" ht="15" customHeight="1" x14ac:dyDescent="0.35">
      <c r="A32" s="16" t="s">
        <v>139</v>
      </c>
      <c r="B32" s="3">
        <v>2024</v>
      </c>
      <c r="C32" s="3" t="s">
        <v>116</v>
      </c>
      <c r="D32" s="6" t="s">
        <v>10</v>
      </c>
      <c r="E32" s="3" t="s">
        <v>5</v>
      </c>
      <c r="F32" s="8" t="s">
        <v>28</v>
      </c>
      <c r="G32" s="8" t="s">
        <v>40</v>
      </c>
      <c r="H32" s="3"/>
      <c r="I32" s="13"/>
      <c r="J32" s="14"/>
      <c r="K32" s="14"/>
      <c r="L32" s="14"/>
      <c r="M32" s="13"/>
      <c r="N32" s="13"/>
      <c r="O32" s="13"/>
      <c r="P32" s="14">
        <v>65</v>
      </c>
      <c r="Q32" s="14">
        <v>65</v>
      </c>
      <c r="R32" s="14">
        <v>65</v>
      </c>
      <c r="S32" s="14">
        <v>65</v>
      </c>
      <c r="T32" s="4">
        <v>65</v>
      </c>
      <c r="U32" s="14">
        <v>65</v>
      </c>
      <c r="V32" s="4">
        <v>65</v>
      </c>
      <c r="W32" s="14">
        <v>65</v>
      </c>
    </row>
    <row r="33" spans="1:23" ht="15" customHeight="1" x14ac:dyDescent="0.35">
      <c r="A33" s="16" t="s">
        <v>139</v>
      </c>
      <c r="B33" s="3">
        <v>2024</v>
      </c>
      <c r="C33" s="3" t="s">
        <v>116</v>
      </c>
      <c r="D33" s="6" t="s">
        <v>11</v>
      </c>
      <c r="E33" s="3" t="s">
        <v>5</v>
      </c>
      <c r="F33" s="8" t="s">
        <v>28</v>
      </c>
      <c r="G33" s="8" t="s">
        <v>40</v>
      </c>
      <c r="H33" s="3"/>
      <c r="I33" s="13"/>
      <c r="J33" s="14"/>
      <c r="K33" s="14"/>
      <c r="L33" s="14"/>
      <c r="M33" s="13"/>
      <c r="N33" s="13"/>
      <c r="O33" s="13"/>
      <c r="P33" s="14">
        <v>18</v>
      </c>
      <c r="Q33" s="14">
        <v>18</v>
      </c>
      <c r="R33" s="14">
        <v>18</v>
      </c>
      <c r="S33" s="14">
        <v>18</v>
      </c>
      <c r="T33" s="4">
        <v>18</v>
      </c>
      <c r="U33" s="14">
        <v>18</v>
      </c>
      <c r="V33" s="4">
        <v>18</v>
      </c>
      <c r="W33" s="14">
        <v>18</v>
      </c>
    </row>
    <row r="34" spans="1:23" ht="15" customHeight="1" x14ac:dyDescent="0.35">
      <c r="A34" s="16" t="s">
        <v>139</v>
      </c>
      <c r="B34" s="3">
        <v>2024</v>
      </c>
      <c r="C34" s="3" t="s">
        <v>116</v>
      </c>
      <c r="D34" s="6" t="s">
        <v>35</v>
      </c>
      <c r="E34" s="3" t="s">
        <v>13</v>
      </c>
      <c r="F34" s="8" t="s">
        <v>28</v>
      </c>
      <c r="G34" s="8" t="s">
        <v>40</v>
      </c>
      <c r="H34" s="3"/>
      <c r="I34" s="13"/>
      <c r="J34" s="14"/>
      <c r="K34" s="14"/>
      <c r="L34" s="14"/>
      <c r="M34" s="14">
        <v>104.88888888888889</v>
      </c>
      <c r="N34" s="14">
        <v>104.88888888888889</v>
      </c>
      <c r="O34" s="14">
        <v>104.88888888888889</v>
      </c>
      <c r="P34" s="14">
        <v>104.88888888888889</v>
      </c>
      <c r="Q34" s="14">
        <v>104.88888888888889</v>
      </c>
      <c r="R34" s="14">
        <v>120</v>
      </c>
      <c r="S34" s="14">
        <v>120</v>
      </c>
      <c r="T34" s="14">
        <v>120</v>
      </c>
      <c r="U34" s="14">
        <v>120</v>
      </c>
      <c r="V34" s="14">
        <v>120</v>
      </c>
      <c r="W34" s="14">
        <v>120</v>
      </c>
    </row>
    <row r="35" spans="1:23" ht="15" customHeight="1" x14ac:dyDescent="0.35">
      <c r="A35" s="16" t="s">
        <v>139</v>
      </c>
      <c r="B35" s="3">
        <v>2024</v>
      </c>
      <c r="C35" s="3" t="s">
        <v>116</v>
      </c>
      <c r="D35" s="12" t="s">
        <v>19</v>
      </c>
      <c r="E35" s="3" t="s">
        <v>13</v>
      </c>
      <c r="F35" s="8" t="s">
        <v>28</v>
      </c>
      <c r="G35" s="8" t="s">
        <v>40</v>
      </c>
      <c r="H35" s="3"/>
      <c r="I35" s="13"/>
      <c r="J35" s="14"/>
      <c r="K35" s="14"/>
      <c r="L35" s="14"/>
      <c r="M35" s="14">
        <v>17.888888888888889</v>
      </c>
      <c r="N35" s="14">
        <v>17.888888888888889</v>
      </c>
      <c r="O35" s="14">
        <v>17.888888888888889</v>
      </c>
      <c r="P35" s="14">
        <v>17.888888888888889</v>
      </c>
      <c r="Q35" s="14">
        <v>17.888888888888889</v>
      </c>
      <c r="R35" s="14">
        <v>20.399999999999999</v>
      </c>
      <c r="S35" s="14">
        <v>20.399999999999999</v>
      </c>
      <c r="T35" s="14">
        <v>20.399999999999999</v>
      </c>
      <c r="U35" s="14">
        <v>20.399999999999999</v>
      </c>
      <c r="V35" s="14">
        <v>20.399999999999999</v>
      </c>
      <c r="W35" s="14">
        <v>20.399999999999999</v>
      </c>
    </row>
    <row r="36" spans="1:23" ht="15" customHeight="1" x14ac:dyDescent="0.35">
      <c r="A36" s="16" t="s">
        <v>139</v>
      </c>
      <c r="B36" s="3">
        <v>2024</v>
      </c>
      <c r="C36" s="3" t="s">
        <v>116</v>
      </c>
      <c r="D36" s="12" t="s">
        <v>15</v>
      </c>
      <c r="E36" s="3" t="s">
        <v>13</v>
      </c>
      <c r="F36" s="8" t="s">
        <v>28</v>
      </c>
      <c r="G36" s="8" t="s">
        <v>40</v>
      </c>
      <c r="H36" s="3"/>
      <c r="I36" s="13"/>
      <c r="J36" s="14"/>
      <c r="K36" s="14"/>
      <c r="L36" s="14"/>
      <c r="M36" s="14">
        <v>68.222222222222229</v>
      </c>
      <c r="N36" s="14">
        <v>68.222222222222229</v>
      </c>
      <c r="O36" s="14">
        <v>68.222222222222229</v>
      </c>
      <c r="P36" s="14">
        <v>68.222222222222229</v>
      </c>
      <c r="Q36" s="14">
        <v>68.222222222222229</v>
      </c>
      <c r="R36" s="14">
        <v>78</v>
      </c>
      <c r="S36" s="14">
        <v>78</v>
      </c>
      <c r="T36" s="14">
        <v>78</v>
      </c>
      <c r="U36" s="14">
        <v>78</v>
      </c>
      <c r="V36" s="14">
        <v>78</v>
      </c>
      <c r="W36" s="14">
        <v>78</v>
      </c>
    </row>
    <row r="37" spans="1:23" ht="15" customHeight="1" x14ac:dyDescent="0.35">
      <c r="A37" s="16" t="s">
        <v>139</v>
      </c>
      <c r="B37" s="3">
        <v>2024</v>
      </c>
      <c r="C37" s="3" t="s">
        <v>116</v>
      </c>
      <c r="D37" s="12" t="s">
        <v>16</v>
      </c>
      <c r="E37" s="3" t="s">
        <v>13</v>
      </c>
      <c r="F37" s="8" t="s">
        <v>28</v>
      </c>
      <c r="G37" s="8" t="s">
        <v>40</v>
      </c>
      <c r="H37" s="3"/>
      <c r="I37" s="13"/>
      <c r="J37" s="14"/>
      <c r="K37" s="14"/>
      <c r="L37" s="14"/>
      <c r="M37" s="14">
        <v>18.888888888888889</v>
      </c>
      <c r="N37" s="14">
        <v>18.888888888888889</v>
      </c>
      <c r="O37" s="14">
        <v>18.888888888888889</v>
      </c>
      <c r="P37" s="14">
        <v>18.888888888888889</v>
      </c>
      <c r="Q37" s="14">
        <v>18.888888888888889</v>
      </c>
      <c r="R37" s="14">
        <v>21.6</v>
      </c>
      <c r="S37" s="14">
        <v>21.6</v>
      </c>
      <c r="T37" s="14">
        <v>21.6</v>
      </c>
      <c r="U37" s="14">
        <v>21.6</v>
      </c>
      <c r="V37" s="14">
        <v>21.6</v>
      </c>
      <c r="W37" s="14">
        <v>21.6</v>
      </c>
    </row>
    <row r="38" spans="1:23" ht="15" customHeight="1" x14ac:dyDescent="0.35">
      <c r="A38" s="16" t="s">
        <v>139</v>
      </c>
      <c r="B38" s="3">
        <v>2024</v>
      </c>
      <c r="C38" s="3" t="s">
        <v>116</v>
      </c>
      <c r="D38" s="6" t="s">
        <v>12</v>
      </c>
      <c r="E38" s="3" t="s">
        <v>5</v>
      </c>
      <c r="F38" s="8" t="s">
        <v>28</v>
      </c>
      <c r="G38" s="8" t="s">
        <v>40</v>
      </c>
      <c r="H38" s="3"/>
      <c r="I38" s="19"/>
      <c r="J38" s="18"/>
      <c r="K38" s="18"/>
      <c r="L38" s="18"/>
      <c r="M38" s="18"/>
      <c r="N38" s="18"/>
      <c r="O38" s="18"/>
      <c r="P38" s="18">
        <v>0</v>
      </c>
      <c r="Q38" s="18">
        <v>0</v>
      </c>
      <c r="R38" s="18">
        <v>0</v>
      </c>
      <c r="S38" s="18">
        <v>0</v>
      </c>
      <c r="T38" s="20">
        <v>0</v>
      </c>
      <c r="U38" s="18">
        <v>0</v>
      </c>
      <c r="V38" s="20">
        <v>0</v>
      </c>
      <c r="W38" s="18">
        <v>0</v>
      </c>
    </row>
    <row r="39" spans="1:23" ht="15" customHeight="1" x14ac:dyDescent="0.35">
      <c r="A39" s="16" t="s">
        <v>139</v>
      </c>
      <c r="B39" s="3">
        <v>2024</v>
      </c>
      <c r="C39" s="3" t="s">
        <v>116</v>
      </c>
      <c r="D39" s="6" t="s">
        <v>93</v>
      </c>
      <c r="E39" s="3" t="s">
        <v>13</v>
      </c>
      <c r="F39" s="8" t="s">
        <v>28</v>
      </c>
      <c r="G39" s="8" t="s">
        <v>40</v>
      </c>
      <c r="H39" s="3"/>
      <c r="I39" s="13"/>
      <c r="J39" s="14">
        <v>4044</v>
      </c>
      <c r="K39" s="13">
        <v>4098.833333333333</v>
      </c>
      <c r="L39" s="13">
        <v>4153.6666666666661</v>
      </c>
      <c r="M39" s="13">
        <v>4208.4999999999991</v>
      </c>
      <c r="N39" s="13">
        <v>4263.3333333333321</v>
      </c>
      <c r="O39" s="13">
        <v>4318.1666666666652</v>
      </c>
      <c r="P39" s="14">
        <v>4373</v>
      </c>
      <c r="Q39" s="14">
        <v>4839</v>
      </c>
      <c r="R39" s="14">
        <v>5338</v>
      </c>
      <c r="S39" s="14">
        <v>5828</v>
      </c>
      <c r="T39" s="4">
        <v>6302.4999999999982</v>
      </c>
      <c r="U39" s="14">
        <v>6777</v>
      </c>
      <c r="V39" s="4">
        <v>7233.5000000000009</v>
      </c>
      <c r="W39" s="14">
        <v>7690</v>
      </c>
    </row>
    <row r="40" spans="1:23" ht="15" customHeight="1" x14ac:dyDescent="0.35">
      <c r="A40" s="16" t="s">
        <v>139</v>
      </c>
      <c r="B40" s="3">
        <v>2024</v>
      </c>
      <c r="C40" s="3" t="s">
        <v>116</v>
      </c>
      <c r="D40" s="12" t="s">
        <v>19</v>
      </c>
      <c r="E40" s="3" t="s">
        <v>13</v>
      </c>
      <c r="F40" s="8" t="s">
        <v>28</v>
      </c>
      <c r="G40" s="8" t="s">
        <v>40</v>
      </c>
      <c r="H40" s="3"/>
      <c r="I40" s="13"/>
      <c r="J40" s="14">
        <v>77</v>
      </c>
      <c r="K40" s="13">
        <v>88</v>
      </c>
      <c r="L40" s="13">
        <v>99</v>
      </c>
      <c r="M40" s="13">
        <v>110</v>
      </c>
      <c r="N40" s="13">
        <v>121</v>
      </c>
      <c r="O40" s="13">
        <v>132</v>
      </c>
      <c r="P40" s="14">
        <v>143</v>
      </c>
      <c r="Q40" s="14">
        <v>237</v>
      </c>
      <c r="R40" s="14">
        <v>339</v>
      </c>
      <c r="S40" s="14">
        <v>441</v>
      </c>
      <c r="T40" s="4">
        <v>542.99999999999989</v>
      </c>
      <c r="U40" s="14">
        <v>645</v>
      </c>
      <c r="V40" s="4">
        <v>746.99999999999989</v>
      </c>
      <c r="W40" s="14">
        <v>849</v>
      </c>
    </row>
    <row r="41" spans="1:23" ht="15" customHeight="1" x14ac:dyDescent="0.35">
      <c r="A41" s="16" t="s">
        <v>139</v>
      </c>
      <c r="B41" s="3">
        <v>2024</v>
      </c>
      <c r="C41" s="3" t="s">
        <v>116</v>
      </c>
      <c r="D41" s="12" t="s">
        <v>15</v>
      </c>
      <c r="E41" s="3" t="s">
        <v>13</v>
      </c>
      <c r="F41" s="8" t="s">
        <v>28</v>
      </c>
      <c r="G41" s="8" t="s">
        <v>40</v>
      </c>
      <c r="H41" s="3"/>
      <c r="I41" s="13"/>
      <c r="J41" s="14">
        <v>461</v>
      </c>
      <c r="K41" s="13">
        <v>503</v>
      </c>
      <c r="L41" s="13">
        <v>545</v>
      </c>
      <c r="M41" s="13">
        <v>587</v>
      </c>
      <c r="N41" s="13">
        <v>629</v>
      </c>
      <c r="O41" s="13">
        <v>671</v>
      </c>
      <c r="P41" s="14">
        <v>713</v>
      </c>
      <c r="Q41" s="14">
        <v>1075</v>
      </c>
      <c r="R41" s="14">
        <v>1465</v>
      </c>
      <c r="S41" s="14">
        <v>1855</v>
      </c>
      <c r="T41" s="4">
        <v>2245</v>
      </c>
      <c r="U41" s="14">
        <v>2635</v>
      </c>
      <c r="V41" s="4">
        <v>3025</v>
      </c>
      <c r="W41" s="14">
        <v>3415</v>
      </c>
    </row>
    <row r="42" spans="1:23" ht="15" customHeight="1" x14ac:dyDescent="0.35">
      <c r="A42" s="16" t="s">
        <v>139</v>
      </c>
      <c r="B42" s="3">
        <v>2024</v>
      </c>
      <c r="C42" s="3" t="s">
        <v>116</v>
      </c>
      <c r="D42" s="12" t="s">
        <v>16</v>
      </c>
      <c r="E42" s="3" t="s">
        <v>13</v>
      </c>
      <c r="F42" s="8" t="s">
        <v>28</v>
      </c>
      <c r="G42" s="8" t="s">
        <v>40</v>
      </c>
      <c r="H42" s="3"/>
      <c r="I42" s="13"/>
      <c r="J42" s="14">
        <v>712</v>
      </c>
      <c r="K42" s="13">
        <v>723.66666666666663</v>
      </c>
      <c r="L42" s="13">
        <v>735.33333333333326</v>
      </c>
      <c r="M42" s="13">
        <v>746.99999999999989</v>
      </c>
      <c r="N42" s="13">
        <v>758.66666666666652</v>
      </c>
      <c r="O42" s="13">
        <v>770.33333333333314</v>
      </c>
      <c r="P42" s="14">
        <v>782</v>
      </c>
      <c r="Q42" s="14">
        <v>882</v>
      </c>
      <c r="R42" s="14">
        <v>990</v>
      </c>
      <c r="S42" s="14">
        <v>1098</v>
      </c>
      <c r="T42" s="4">
        <v>1205.9999999999995</v>
      </c>
      <c r="U42" s="14">
        <v>1314</v>
      </c>
      <c r="V42" s="4">
        <v>1421.9999999999995</v>
      </c>
      <c r="W42" s="14">
        <v>1530</v>
      </c>
    </row>
    <row r="43" spans="1:23" ht="15" customHeight="1" x14ac:dyDescent="0.35">
      <c r="A43" s="16" t="s">
        <v>139</v>
      </c>
      <c r="B43" s="3">
        <v>2024</v>
      </c>
      <c r="C43" s="3" t="s">
        <v>116</v>
      </c>
      <c r="D43" s="12" t="s">
        <v>17</v>
      </c>
      <c r="E43" s="3" t="s">
        <v>13</v>
      </c>
      <c r="F43" s="8" t="s">
        <v>28</v>
      </c>
      <c r="G43" s="8" t="s">
        <v>40</v>
      </c>
      <c r="H43" s="3"/>
      <c r="I43" s="13"/>
      <c r="J43" s="14">
        <v>594</v>
      </c>
      <c r="K43" s="13">
        <v>591.16666666666663</v>
      </c>
      <c r="L43" s="13">
        <v>588.33333333333326</v>
      </c>
      <c r="M43" s="13">
        <v>585.49999999999989</v>
      </c>
      <c r="N43" s="13">
        <v>582.66666666666652</v>
      </c>
      <c r="O43" s="13">
        <v>579.83333333333314</v>
      </c>
      <c r="P43" s="14">
        <v>577</v>
      </c>
      <c r="Q43" s="14">
        <v>550</v>
      </c>
      <c r="R43" s="14">
        <v>519</v>
      </c>
      <c r="S43" s="14">
        <v>486</v>
      </c>
      <c r="T43" s="4">
        <v>448.5</v>
      </c>
      <c r="U43" s="14">
        <v>411</v>
      </c>
      <c r="V43" s="4">
        <v>367.99999999999989</v>
      </c>
      <c r="W43" s="14">
        <v>325</v>
      </c>
    </row>
    <row r="44" spans="1:23" ht="15" customHeight="1" x14ac:dyDescent="0.35">
      <c r="A44" s="16" t="s">
        <v>139</v>
      </c>
      <c r="B44" s="3">
        <v>2024</v>
      </c>
      <c r="C44" s="3" t="s">
        <v>116</v>
      </c>
      <c r="D44" s="12" t="s">
        <v>18</v>
      </c>
      <c r="E44" s="3" t="s">
        <v>13</v>
      </c>
      <c r="F44" s="8" t="s">
        <v>28</v>
      </c>
      <c r="G44" s="8" t="s">
        <v>40</v>
      </c>
      <c r="H44" s="3"/>
      <c r="I44" s="13"/>
      <c r="J44" s="14">
        <v>2200</v>
      </c>
      <c r="K44" s="13">
        <v>2193.1666666666665</v>
      </c>
      <c r="L44" s="13">
        <v>2186.333333333333</v>
      </c>
      <c r="M44" s="13">
        <v>2179.4999999999995</v>
      </c>
      <c r="N44" s="13">
        <v>2172.6666666666661</v>
      </c>
      <c r="O44" s="13">
        <v>2165.8333333333326</v>
      </c>
      <c r="P44" s="14">
        <v>2159</v>
      </c>
      <c r="Q44" s="14">
        <v>2096</v>
      </c>
      <c r="R44" s="14">
        <v>2025</v>
      </c>
      <c r="S44" s="14">
        <v>1947</v>
      </c>
      <c r="T44" s="4">
        <v>1859.5</v>
      </c>
      <c r="U44" s="14">
        <v>1772</v>
      </c>
      <c r="V44" s="4">
        <v>1671.5000000000005</v>
      </c>
      <c r="W44" s="14">
        <v>1571</v>
      </c>
    </row>
    <row r="45" spans="1:23" ht="15" customHeight="1" x14ac:dyDescent="0.35">
      <c r="A45" s="16" t="s">
        <v>139</v>
      </c>
      <c r="B45" s="3">
        <v>2024</v>
      </c>
      <c r="C45" s="3" t="s">
        <v>116</v>
      </c>
      <c r="D45" s="6" t="s">
        <v>29</v>
      </c>
      <c r="E45" s="8" t="s">
        <v>20</v>
      </c>
      <c r="F45" s="8" t="s">
        <v>28</v>
      </c>
      <c r="G45" s="8" t="s">
        <v>40</v>
      </c>
      <c r="H45" s="8"/>
      <c r="I45" s="13"/>
      <c r="J45" s="14">
        <v>185.3</v>
      </c>
      <c r="K45" s="14">
        <v>132.80000000000001</v>
      </c>
      <c r="L45" s="14">
        <v>148</v>
      </c>
      <c r="M45" s="13">
        <v>159.44999999999999</v>
      </c>
      <c r="N45" s="13">
        <v>170.89999999999998</v>
      </c>
      <c r="O45" s="13">
        <v>182.34999999999997</v>
      </c>
      <c r="P45" s="14">
        <v>193.8</v>
      </c>
      <c r="Q45" s="14">
        <v>196.1</v>
      </c>
      <c r="R45" s="14">
        <v>191.6</v>
      </c>
      <c r="S45" s="14">
        <v>185.8</v>
      </c>
      <c r="T45" s="4">
        <v>180.39999999999995</v>
      </c>
      <c r="U45" s="14">
        <v>175</v>
      </c>
      <c r="V45" s="4">
        <v>168.64999999999995</v>
      </c>
      <c r="W45" s="14">
        <v>162.30000000000001</v>
      </c>
    </row>
    <row r="46" spans="1:23" ht="15" customHeight="1" x14ac:dyDescent="0.35">
      <c r="A46" s="16" t="s">
        <v>139</v>
      </c>
      <c r="B46" s="3">
        <v>2024</v>
      </c>
      <c r="C46" s="3" t="s">
        <v>116</v>
      </c>
      <c r="D46" s="6" t="s">
        <v>30</v>
      </c>
      <c r="E46" s="8" t="s">
        <v>21</v>
      </c>
      <c r="F46" s="8" t="s">
        <v>28</v>
      </c>
      <c r="G46" s="8" t="s">
        <v>40</v>
      </c>
      <c r="H46" s="8"/>
      <c r="I46" s="13"/>
      <c r="J46" s="14">
        <v>17.3</v>
      </c>
      <c r="K46" s="14">
        <v>11.5</v>
      </c>
      <c r="L46" s="14">
        <v>11.7</v>
      </c>
      <c r="M46" s="13">
        <v>11.799999999999999</v>
      </c>
      <c r="N46" s="13">
        <v>11.899999999999999</v>
      </c>
      <c r="O46" s="13">
        <v>11.999999999999998</v>
      </c>
      <c r="P46" s="14">
        <v>12.1</v>
      </c>
      <c r="Q46" s="14">
        <v>6.2</v>
      </c>
      <c r="R46" s="14">
        <v>6.1</v>
      </c>
      <c r="S46" s="14">
        <v>6.1</v>
      </c>
      <c r="T46" s="4">
        <v>6.0000000000000018</v>
      </c>
      <c r="U46" s="14">
        <v>5.9</v>
      </c>
      <c r="V46" s="4">
        <v>5.8000000000000025</v>
      </c>
      <c r="W46" s="14">
        <v>5.7</v>
      </c>
    </row>
    <row r="47" spans="1:23" ht="15" customHeight="1" x14ac:dyDescent="0.35">
      <c r="A47" s="16" t="s">
        <v>139</v>
      </c>
      <c r="B47" s="3">
        <v>2024</v>
      </c>
      <c r="C47" s="3" t="s">
        <v>116</v>
      </c>
      <c r="D47" s="6" t="s">
        <v>31</v>
      </c>
      <c r="E47" s="8" t="s">
        <v>21</v>
      </c>
      <c r="F47" s="8" t="s">
        <v>28</v>
      </c>
      <c r="G47" s="8" t="s">
        <v>40</v>
      </c>
      <c r="H47" s="8"/>
      <c r="I47" s="13"/>
      <c r="J47" s="14">
        <v>2.2999999999999998</v>
      </c>
      <c r="K47" s="14">
        <v>1.9</v>
      </c>
      <c r="L47" s="14">
        <v>2.1</v>
      </c>
      <c r="M47" s="13">
        <v>2.1749999999999998</v>
      </c>
      <c r="N47" s="13">
        <v>2.25</v>
      </c>
      <c r="O47" s="13">
        <v>2.3250000000000002</v>
      </c>
      <c r="P47" s="14">
        <v>2.4</v>
      </c>
      <c r="Q47" s="14">
        <v>1.8</v>
      </c>
      <c r="R47" s="14">
        <v>1.7</v>
      </c>
      <c r="S47" s="14">
        <v>1.5</v>
      </c>
      <c r="T47" s="4">
        <v>1.3499999999999999</v>
      </c>
      <c r="U47" s="14">
        <v>1.2</v>
      </c>
      <c r="V47" s="4">
        <v>1.0499999999999998</v>
      </c>
      <c r="W47" s="14">
        <v>0.9</v>
      </c>
    </row>
    <row r="48" spans="1:23" ht="15" customHeight="1" x14ac:dyDescent="0.35">
      <c r="A48" s="16" t="s">
        <v>139</v>
      </c>
      <c r="B48" s="3">
        <v>2024</v>
      </c>
      <c r="C48" s="3" t="s">
        <v>116</v>
      </c>
      <c r="D48" s="6" t="s">
        <v>32</v>
      </c>
      <c r="E48" s="8" t="s">
        <v>21</v>
      </c>
      <c r="F48" s="8" t="s">
        <v>28</v>
      </c>
      <c r="G48" s="8" t="s">
        <v>40</v>
      </c>
      <c r="H48" s="8"/>
      <c r="I48" s="13"/>
      <c r="J48" s="14">
        <v>91.3</v>
      </c>
      <c r="K48" s="14">
        <v>65.8</v>
      </c>
      <c r="L48" s="14">
        <v>74.8</v>
      </c>
      <c r="M48" s="13">
        <v>81.724999999999994</v>
      </c>
      <c r="N48" s="13">
        <v>88.649999999999991</v>
      </c>
      <c r="O48" s="13">
        <v>95.574999999999989</v>
      </c>
      <c r="P48" s="14">
        <v>102.5</v>
      </c>
      <c r="Q48" s="14">
        <v>111.8</v>
      </c>
      <c r="R48" s="14">
        <v>109.3</v>
      </c>
      <c r="S48" s="14">
        <v>106</v>
      </c>
      <c r="T48" s="4">
        <v>103.00000000000003</v>
      </c>
      <c r="U48" s="14">
        <v>100</v>
      </c>
      <c r="V48" s="4">
        <v>96.450000000000031</v>
      </c>
      <c r="W48" s="14">
        <v>92.9</v>
      </c>
    </row>
    <row r="49" spans="1:23" ht="15" customHeight="1" x14ac:dyDescent="0.35">
      <c r="A49" s="16" t="s">
        <v>139</v>
      </c>
      <c r="B49" s="3">
        <v>2024</v>
      </c>
      <c r="C49" s="3" t="s">
        <v>116</v>
      </c>
      <c r="D49" s="6" t="s">
        <v>33</v>
      </c>
      <c r="E49" s="8" t="s">
        <v>21</v>
      </c>
      <c r="F49" s="8" t="s">
        <v>28</v>
      </c>
      <c r="G49" s="8" t="s">
        <v>40</v>
      </c>
      <c r="H49" s="8"/>
      <c r="I49" s="13"/>
      <c r="J49" s="14">
        <v>19.8</v>
      </c>
      <c r="K49" s="14">
        <v>20.100000000000001</v>
      </c>
      <c r="L49" s="14">
        <v>21.6</v>
      </c>
      <c r="M49" s="13">
        <v>22.075000000000003</v>
      </c>
      <c r="N49" s="13">
        <v>22.550000000000004</v>
      </c>
      <c r="O49" s="13">
        <v>23.025000000000006</v>
      </c>
      <c r="P49" s="14">
        <v>23.5</v>
      </c>
      <c r="Q49" s="14">
        <v>25.6</v>
      </c>
      <c r="R49" s="14">
        <v>27.6</v>
      </c>
      <c r="S49" s="14">
        <v>29.8</v>
      </c>
      <c r="T49" s="4">
        <v>31.799999999999994</v>
      </c>
      <c r="U49" s="14">
        <v>33.799999999999997</v>
      </c>
      <c r="V49" s="4">
        <v>35.75</v>
      </c>
      <c r="W49" s="14">
        <v>37.700000000000003</v>
      </c>
    </row>
    <row r="50" spans="1:23" ht="15" customHeight="1" x14ac:dyDescent="0.35">
      <c r="A50" s="16" t="s">
        <v>139</v>
      </c>
      <c r="B50" s="3">
        <v>2024</v>
      </c>
      <c r="C50" s="3" t="s">
        <v>116</v>
      </c>
      <c r="D50" s="6" t="s">
        <v>34</v>
      </c>
      <c r="E50" s="8" t="s">
        <v>21</v>
      </c>
      <c r="F50" s="8" t="s">
        <v>28</v>
      </c>
      <c r="G50" s="8" t="s">
        <v>40</v>
      </c>
      <c r="H50" s="8"/>
      <c r="I50" s="13"/>
      <c r="J50" s="14">
        <v>68.099999999999994</v>
      </c>
      <c r="K50" s="14">
        <v>63.8</v>
      </c>
      <c r="L50" s="14">
        <v>68.400000000000006</v>
      </c>
      <c r="M50" s="13">
        <v>68.025000000000006</v>
      </c>
      <c r="N50" s="13">
        <v>67.650000000000006</v>
      </c>
      <c r="O50" s="13">
        <v>67.275000000000006</v>
      </c>
      <c r="P50" s="14">
        <v>66.900000000000006</v>
      </c>
      <c r="Q50" s="14">
        <v>59.1</v>
      </c>
      <c r="R50" s="14">
        <v>54.8</v>
      </c>
      <c r="S50" s="14">
        <v>50.6</v>
      </c>
      <c r="T50" s="4">
        <v>47.05</v>
      </c>
      <c r="U50" s="14">
        <v>43.5</v>
      </c>
      <c r="V50" s="4">
        <v>39.949999999999996</v>
      </c>
      <c r="W50" s="14">
        <v>36.4</v>
      </c>
    </row>
    <row r="51" spans="1:23" ht="15" customHeight="1" x14ac:dyDescent="0.35">
      <c r="A51" s="16" t="s">
        <v>46</v>
      </c>
      <c r="B51" s="3">
        <v>2024</v>
      </c>
      <c r="C51" s="3" t="s">
        <v>47</v>
      </c>
      <c r="D51" s="10" t="s">
        <v>50</v>
      </c>
      <c r="E51" s="8" t="s">
        <v>51</v>
      </c>
      <c r="F51" s="8" t="s">
        <v>42</v>
      </c>
      <c r="G51" s="8" t="s">
        <v>40</v>
      </c>
      <c r="H51" s="8">
        <v>40</v>
      </c>
      <c r="I51" s="13"/>
      <c r="J51" s="14"/>
      <c r="K51" s="14"/>
      <c r="L51" s="14">
        <v>195</v>
      </c>
      <c r="M51" s="13">
        <v>194.64285714285714</v>
      </c>
      <c r="N51" s="13">
        <v>194.28571428571428</v>
      </c>
      <c r="O51" s="13">
        <v>193.92857142857142</v>
      </c>
      <c r="P51" s="13">
        <v>193.57142857142856</v>
      </c>
      <c r="Q51" s="4">
        <v>191.78571428571425</v>
      </c>
      <c r="R51" s="14">
        <v>190</v>
      </c>
      <c r="S51" s="4">
        <v>182.33333333333334</v>
      </c>
      <c r="T51" s="4">
        <v>174.66666666666669</v>
      </c>
      <c r="U51" s="14">
        <v>167</v>
      </c>
      <c r="V51" s="4"/>
      <c r="W51" s="4"/>
    </row>
    <row r="52" spans="1:23" ht="15" customHeight="1" x14ac:dyDescent="0.35">
      <c r="A52" s="16" t="s">
        <v>46</v>
      </c>
      <c r="B52" s="3">
        <v>2024</v>
      </c>
      <c r="C52" s="3" t="s">
        <v>48</v>
      </c>
      <c r="D52" s="10" t="s">
        <v>50</v>
      </c>
      <c r="E52" s="8" t="s">
        <v>51</v>
      </c>
      <c r="F52" s="8" t="s">
        <v>42</v>
      </c>
      <c r="G52" s="8" t="s">
        <v>40</v>
      </c>
      <c r="H52" s="8">
        <v>0</v>
      </c>
      <c r="I52" s="13"/>
      <c r="J52" s="14"/>
      <c r="K52" s="14"/>
      <c r="L52" s="14">
        <v>195</v>
      </c>
      <c r="M52" s="13">
        <v>194.92857142857142</v>
      </c>
      <c r="N52" s="13">
        <v>194.85714285714283</v>
      </c>
      <c r="O52" s="13">
        <v>194.78571428571425</v>
      </c>
      <c r="P52" s="13">
        <v>194.71428571428567</v>
      </c>
      <c r="Q52" s="4">
        <v>194.35714285714275</v>
      </c>
      <c r="R52" s="14">
        <v>194</v>
      </c>
      <c r="S52" s="4">
        <v>185.66666666666671</v>
      </c>
      <c r="T52" s="4">
        <v>177.33333333333343</v>
      </c>
      <c r="U52" s="14">
        <v>169</v>
      </c>
      <c r="V52" s="4"/>
      <c r="W52" s="4"/>
    </row>
    <row r="53" spans="1:23" ht="15" customHeight="1" x14ac:dyDescent="0.35">
      <c r="A53" s="17" t="s">
        <v>46</v>
      </c>
      <c r="B53" s="3">
        <v>2024</v>
      </c>
      <c r="C53" s="3" t="s">
        <v>49</v>
      </c>
      <c r="D53" s="10" t="s">
        <v>50</v>
      </c>
      <c r="E53" s="8" t="s">
        <v>51</v>
      </c>
      <c r="F53" s="8" t="s">
        <v>42</v>
      </c>
      <c r="G53" s="8" t="s">
        <v>45</v>
      </c>
      <c r="H53" s="8">
        <v>120</v>
      </c>
      <c r="I53" s="13"/>
      <c r="J53" s="14"/>
      <c r="K53" s="14"/>
      <c r="L53" s="14">
        <v>195</v>
      </c>
      <c r="M53" s="13">
        <v>195.28571428571428</v>
      </c>
      <c r="N53" s="13">
        <v>195.57142857142856</v>
      </c>
      <c r="O53" s="13">
        <v>195.85714285714283</v>
      </c>
      <c r="P53" s="13">
        <v>196.14285714285711</v>
      </c>
      <c r="Q53" s="4">
        <v>197.5714285714285</v>
      </c>
      <c r="R53" s="14">
        <v>199</v>
      </c>
      <c r="S53" s="4">
        <v>191.33333333333334</v>
      </c>
      <c r="T53" s="4">
        <v>183.66666666666669</v>
      </c>
      <c r="U53" s="14">
        <v>176</v>
      </c>
      <c r="V53" s="4"/>
      <c r="W53" s="4"/>
    </row>
    <row r="54" spans="1:23" ht="15" customHeight="1" x14ac:dyDescent="0.35">
      <c r="A54" s="16" t="s">
        <v>37</v>
      </c>
      <c r="B54" s="3">
        <v>2022</v>
      </c>
      <c r="C54" s="8" t="s">
        <v>38</v>
      </c>
      <c r="D54" s="6" t="s">
        <v>71</v>
      </c>
      <c r="E54" s="8" t="s">
        <v>5</v>
      </c>
      <c r="F54" s="8" t="s">
        <v>39</v>
      </c>
      <c r="G54" s="8" t="s">
        <v>40</v>
      </c>
      <c r="H54" s="8">
        <v>30</v>
      </c>
      <c r="I54" s="19"/>
      <c r="J54" s="18"/>
      <c r="K54" s="18"/>
      <c r="L54" s="18">
        <v>3.1255000000000033</v>
      </c>
      <c r="M54" s="18">
        <v>-10.537518027878578</v>
      </c>
      <c r="N54" s="18">
        <v>-2.8362464575398594</v>
      </c>
      <c r="O54" s="18">
        <v>5.662245485106876</v>
      </c>
      <c r="P54" s="18">
        <v>1.6857285182220405</v>
      </c>
      <c r="Q54" s="18">
        <v>1.077968872993762</v>
      </c>
      <c r="R54" s="18">
        <v>0.89426996179571283</v>
      </c>
      <c r="S54" s="18">
        <v>0.90392499019276151</v>
      </c>
      <c r="T54" s="18">
        <v>0.82203372817157838</v>
      </c>
      <c r="U54" s="18">
        <v>0.12329740706764625</v>
      </c>
      <c r="V54" s="18">
        <v>-0.40873098577338673</v>
      </c>
      <c r="W54" s="18">
        <v>7.6234998103941187E-2</v>
      </c>
    </row>
    <row r="55" spans="1:23" ht="15" customHeight="1" x14ac:dyDescent="0.35">
      <c r="A55" s="16" t="s">
        <v>37</v>
      </c>
      <c r="B55" s="3">
        <v>2022</v>
      </c>
      <c r="C55" s="8" t="s">
        <v>41</v>
      </c>
      <c r="D55" s="6" t="s">
        <v>71</v>
      </c>
      <c r="E55" s="8" t="s">
        <v>5</v>
      </c>
      <c r="F55" s="8" t="s">
        <v>42</v>
      </c>
      <c r="G55" s="8" t="s">
        <v>43</v>
      </c>
      <c r="H55" s="8">
        <v>108</v>
      </c>
      <c r="I55" s="19"/>
      <c r="J55" s="18"/>
      <c r="K55" s="18"/>
      <c r="L55" s="18"/>
      <c r="M55" s="18">
        <v>-1.4000000000000001</v>
      </c>
      <c r="N55" s="18">
        <v>-2.8362441284217943</v>
      </c>
      <c r="O55" s="18">
        <v>5.6622320169813278</v>
      </c>
      <c r="P55" s="18">
        <v>1.6857424988370395</v>
      </c>
      <c r="Q55" s="18">
        <v>1.077968872993762</v>
      </c>
      <c r="R55" s="18">
        <v>0.89453895693383245</v>
      </c>
      <c r="S55" s="18">
        <v>0.90396937626515683</v>
      </c>
      <c r="T55" s="18">
        <v>0.82211086840502379</v>
      </c>
      <c r="U55" s="18">
        <v>0.12331865112349405</v>
      </c>
      <c r="V55" s="18">
        <v>-0.40873134910207609</v>
      </c>
      <c r="W55" s="18">
        <v>7.6209243967317875E-2</v>
      </c>
    </row>
    <row r="56" spans="1:23" ht="15" customHeight="1" x14ac:dyDescent="0.35">
      <c r="A56" s="16" t="s">
        <v>37</v>
      </c>
      <c r="B56" s="3">
        <v>2022</v>
      </c>
      <c r="C56" s="8" t="s">
        <v>44</v>
      </c>
      <c r="D56" s="6" t="s">
        <v>71</v>
      </c>
      <c r="E56" s="8" t="s">
        <v>5</v>
      </c>
      <c r="F56" s="8" t="s">
        <v>42</v>
      </c>
      <c r="G56" s="8" t="s">
        <v>43</v>
      </c>
      <c r="H56" s="8">
        <v>108</v>
      </c>
      <c r="I56" s="19"/>
      <c r="J56" s="18"/>
      <c r="K56" s="18"/>
      <c r="L56" s="18">
        <v>3.1255000000000033</v>
      </c>
      <c r="M56" s="18">
        <v>-11.214295905578965</v>
      </c>
      <c r="N56" s="18">
        <v>-3.2532236117260416</v>
      </c>
      <c r="O56" s="18">
        <v>5.8271260261313351</v>
      </c>
      <c r="P56" s="18">
        <v>1.4197122028142273</v>
      </c>
      <c r="Q56" s="18">
        <v>1.077968872993762</v>
      </c>
      <c r="R56" s="18">
        <v>1.6017569247801067</v>
      </c>
      <c r="S56" s="18">
        <v>2.0124989992693187</v>
      </c>
      <c r="T56" s="18">
        <v>1.9868299384052213</v>
      </c>
      <c r="U56" s="18">
        <v>1.2539484793289368</v>
      </c>
      <c r="V56" s="18">
        <v>0.88484364925325298</v>
      </c>
      <c r="W56" s="18">
        <v>1.520193976184081</v>
      </c>
    </row>
    <row r="57" spans="1:23" ht="15" customHeight="1" x14ac:dyDescent="0.35">
      <c r="A57" s="16" t="s">
        <v>37</v>
      </c>
      <c r="B57" s="3">
        <v>2022</v>
      </c>
      <c r="C57" s="8" t="s">
        <v>38</v>
      </c>
      <c r="D57" s="6" t="s">
        <v>54</v>
      </c>
      <c r="E57" s="8" t="s">
        <v>5</v>
      </c>
      <c r="F57" s="8" t="s">
        <v>39</v>
      </c>
      <c r="G57" s="8" t="s">
        <v>40</v>
      </c>
      <c r="H57" s="8">
        <v>30</v>
      </c>
      <c r="I57" s="19"/>
      <c r="J57" s="18"/>
      <c r="K57" s="18"/>
      <c r="L57" s="18">
        <v>0.09</v>
      </c>
      <c r="M57" s="18">
        <v>0.09</v>
      </c>
      <c r="N57" s="18">
        <v>0.09</v>
      </c>
      <c r="O57" s="18">
        <v>0.09</v>
      </c>
      <c r="P57" s="18">
        <v>0.09</v>
      </c>
      <c r="Q57" s="18">
        <v>0.09</v>
      </c>
      <c r="R57" s="18">
        <v>0.09</v>
      </c>
      <c r="S57" s="18">
        <v>0.09</v>
      </c>
      <c r="T57" s="18">
        <v>0.09</v>
      </c>
      <c r="U57" s="18">
        <v>0.09</v>
      </c>
      <c r="V57" s="18">
        <v>0.09</v>
      </c>
      <c r="W57" s="18">
        <v>0.09</v>
      </c>
    </row>
    <row r="58" spans="1:23" ht="15" customHeight="1" x14ac:dyDescent="0.35">
      <c r="A58" s="16" t="s">
        <v>37</v>
      </c>
      <c r="B58" s="3">
        <v>2023</v>
      </c>
      <c r="C58" s="8" t="s">
        <v>41</v>
      </c>
      <c r="D58" s="6" t="s">
        <v>54</v>
      </c>
      <c r="E58" s="8" t="s">
        <v>5</v>
      </c>
      <c r="F58" s="8" t="s">
        <v>42</v>
      </c>
      <c r="G58" s="8" t="s">
        <v>43</v>
      </c>
      <c r="H58" s="8">
        <v>108</v>
      </c>
      <c r="I58" s="19"/>
      <c r="J58" s="18"/>
      <c r="K58" s="18"/>
      <c r="L58" s="18"/>
      <c r="M58" s="18">
        <v>0.47992318782172172</v>
      </c>
      <c r="N58" s="18">
        <v>0.47992318782172172</v>
      </c>
      <c r="O58" s="18">
        <v>2</v>
      </c>
      <c r="P58" s="18">
        <v>2</v>
      </c>
      <c r="Q58" s="18">
        <v>2</v>
      </c>
      <c r="R58" s="18">
        <v>2</v>
      </c>
      <c r="S58" s="18">
        <v>2</v>
      </c>
      <c r="T58" s="18">
        <v>2</v>
      </c>
      <c r="U58" s="18">
        <v>2</v>
      </c>
      <c r="V58" s="18">
        <v>2</v>
      </c>
      <c r="W58" s="18">
        <v>2</v>
      </c>
    </row>
    <row r="59" spans="1:23" ht="15" customHeight="1" x14ac:dyDescent="0.35">
      <c r="A59" s="16" t="s">
        <v>37</v>
      </c>
      <c r="B59" s="3">
        <v>2022</v>
      </c>
      <c r="C59" s="8" t="s">
        <v>44</v>
      </c>
      <c r="D59" s="6" t="s">
        <v>54</v>
      </c>
      <c r="E59" s="8" t="s">
        <v>5</v>
      </c>
      <c r="F59" s="8" t="s">
        <v>42</v>
      </c>
      <c r="G59" s="8" t="s">
        <v>43</v>
      </c>
      <c r="H59" s="8">
        <v>108</v>
      </c>
      <c r="I59" s="19"/>
      <c r="J59" s="18"/>
      <c r="K59" s="18"/>
      <c r="L59" s="18">
        <v>9.129355151245E-2</v>
      </c>
      <c r="M59" s="18">
        <v>9.129355151245E-2</v>
      </c>
      <c r="N59" s="18">
        <v>9.129355151245E-2</v>
      </c>
      <c r="O59" s="18">
        <v>9.129355151245E-2</v>
      </c>
      <c r="P59" s="18">
        <v>9.129355151245E-2</v>
      </c>
      <c r="Q59" s="18">
        <v>9.129355151245E-2</v>
      </c>
      <c r="R59" s="18">
        <v>2.5912935515124502</v>
      </c>
      <c r="S59" s="18">
        <v>2.5912935515124502</v>
      </c>
      <c r="T59" s="18">
        <v>2.5912935515124502</v>
      </c>
      <c r="U59" s="18">
        <v>2.5912935515124502</v>
      </c>
      <c r="V59" s="18">
        <v>2.5912935515124502</v>
      </c>
      <c r="W59" s="18">
        <v>2.5912935515124502</v>
      </c>
    </row>
    <row r="60" spans="1:23" ht="15" customHeight="1" x14ac:dyDescent="0.35">
      <c r="A60" s="16" t="s">
        <v>37</v>
      </c>
      <c r="B60" s="3">
        <v>2022</v>
      </c>
      <c r="C60" s="8" t="s">
        <v>38</v>
      </c>
      <c r="D60" s="6" t="s">
        <v>55</v>
      </c>
      <c r="E60" s="8" t="s">
        <v>5</v>
      </c>
      <c r="F60" s="8" t="s">
        <v>39</v>
      </c>
      <c r="G60" s="8" t="s">
        <v>40</v>
      </c>
      <c r="H60" s="8">
        <v>30</v>
      </c>
      <c r="I60" s="19"/>
      <c r="J60" s="18"/>
      <c r="K60" s="18"/>
      <c r="L60" s="18">
        <v>1</v>
      </c>
      <c r="M60" s="18">
        <v>1</v>
      </c>
      <c r="N60" s="18">
        <v>1</v>
      </c>
      <c r="O60" s="18">
        <v>1</v>
      </c>
      <c r="P60" s="18">
        <v>1</v>
      </c>
      <c r="Q60" s="18">
        <v>1</v>
      </c>
      <c r="R60" s="18">
        <v>1</v>
      </c>
      <c r="S60" s="18">
        <v>1</v>
      </c>
      <c r="T60" s="18">
        <v>1</v>
      </c>
      <c r="U60" s="18">
        <v>1</v>
      </c>
      <c r="V60" s="18">
        <v>1</v>
      </c>
      <c r="W60" s="18">
        <v>1</v>
      </c>
    </row>
    <row r="61" spans="1:23" ht="15" customHeight="1" x14ac:dyDescent="0.35">
      <c r="A61" s="16" t="s">
        <v>37</v>
      </c>
      <c r="B61" s="3">
        <v>2023</v>
      </c>
      <c r="C61" s="8" t="s">
        <v>41</v>
      </c>
      <c r="D61" s="6" t="s">
        <v>55</v>
      </c>
      <c r="E61" s="8" t="s">
        <v>5</v>
      </c>
      <c r="F61" s="8" t="s">
        <v>42</v>
      </c>
      <c r="G61" s="8" t="s">
        <v>43</v>
      </c>
      <c r="H61" s="8">
        <v>108</v>
      </c>
      <c r="I61" s="19"/>
      <c r="J61" s="18"/>
      <c r="K61" s="18"/>
      <c r="L61" s="18"/>
      <c r="M61" s="18">
        <v>1</v>
      </c>
      <c r="N61" s="18">
        <v>1</v>
      </c>
      <c r="O61" s="18">
        <v>1</v>
      </c>
      <c r="P61" s="18">
        <v>1</v>
      </c>
      <c r="Q61" s="18">
        <v>1</v>
      </c>
      <c r="R61" s="18">
        <v>1</v>
      </c>
      <c r="S61" s="18">
        <v>1</v>
      </c>
      <c r="T61" s="18">
        <v>1</v>
      </c>
      <c r="U61" s="18">
        <v>1</v>
      </c>
      <c r="V61" s="18">
        <v>1</v>
      </c>
      <c r="W61" s="18">
        <v>1</v>
      </c>
    </row>
    <row r="62" spans="1:23" ht="15" customHeight="1" x14ac:dyDescent="0.35">
      <c r="A62" s="16" t="s">
        <v>37</v>
      </c>
      <c r="B62" s="3">
        <v>2022</v>
      </c>
      <c r="C62" s="8" t="s">
        <v>44</v>
      </c>
      <c r="D62" s="6" t="s">
        <v>55</v>
      </c>
      <c r="E62" s="8" t="s">
        <v>5</v>
      </c>
      <c r="F62" s="8" t="s">
        <v>42</v>
      </c>
      <c r="G62" s="8" t="s">
        <v>43</v>
      </c>
      <c r="H62" s="8">
        <v>108</v>
      </c>
      <c r="I62" s="19"/>
      <c r="J62" s="18"/>
      <c r="K62" s="18"/>
      <c r="L62" s="18">
        <v>1</v>
      </c>
      <c r="M62" s="18">
        <v>1</v>
      </c>
      <c r="N62" s="18">
        <v>1</v>
      </c>
      <c r="O62" s="18">
        <v>1</v>
      </c>
      <c r="P62" s="18">
        <v>1</v>
      </c>
      <c r="Q62" s="18">
        <v>1</v>
      </c>
      <c r="R62" s="18">
        <v>1</v>
      </c>
      <c r="S62" s="18">
        <v>1</v>
      </c>
      <c r="T62" s="18">
        <v>1</v>
      </c>
      <c r="U62" s="18">
        <v>1</v>
      </c>
      <c r="V62" s="18">
        <v>1</v>
      </c>
      <c r="W62" s="18">
        <v>1</v>
      </c>
    </row>
    <row r="63" spans="1:23" ht="15" customHeight="1" x14ac:dyDescent="0.35">
      <c r="A63" s="16" t="s">
        <v>37</v>
      </c>
      <c r="B63" s="3">
        <v>2022</v>
      </c>
      <c r="C63" s="8" t="s">
        <v>38</v>
      </c>
      <c r="D63" s="6" t="s">
        <v>56</v>
      </c>
      <c r="E63" s="8" t="s">
        <v>5</v>
      </c>
      <c r="F63" s="8" t="s">
        <v>39</v>
      </c>
      <c r="G63" s="8" t="s">
        <v>40</v>
      </c>
      <c r="H63" s="8">
        <v>30</v>
      </c>
      <c r="I63" s="19"/>
      <c r="J63" s="18"/>
      <c r="K63" s="18"/>
      <c r="L63" s="18">
        <v>99.928959487480284</v>
      </c>
      <c r="M63" s="18">
        <v>99.900863774462564</v>
      </c>
      <c r="N63" s="18">
        <v>99.861459300372545</v>
      </c>
      <c r="O63" s="18">
        <v>99.809165763190904</v>
      </c>
      <c r="P63" s="18">
        <v>99.755439518192759</v>
      </c>
      <c r="Q63" s="18">
        <v>99.483256759540964</v>
      </c>
      <c r="R63" s="18">
        <v>99.223079344925154</v>
      </c>
      <c r="S63" s="18">
        <v>98.982084698567192</v>
      </c>
      <c r="T63" s="18">
        <v>98.760659393205813</v>
      </c>
      <c r="U63" s="18">
        <v>98.557379342239301</v>
      </c>
      <c r="V63" s="18">
        <v>98.370390386388578</v>
      </c>
      <c r="W63" s="18">
        <v>98.197857951603424</v>
      </c>
    </row>
    <row r="64" spans="1:23" ht="15" customHeight="1" x14ac:dyDescent="0.35">
      <c r="A64" s="16" t="s">
        <v>37</v>
      </c>
      <c r="B64" s="3">
        <v>2023</v>
      </c>
      <c r="C64" s="8" t="s">
        <v>41</v>
      </c>
      <c r="D64" s="6" t="s">
        <v>56</v>
      </c>
      <c r="E64" s="8" t="s">
        <v>5</v>
      </c>
      <c r="F64" s="8" t="s">
        <v>42</v>
      </c>
      <c r="G64" s="8" t="s">
        <v>43</v>
      </c>
      <c r="H64" s="8">
        <v>108</v>
      </c>
      <c r="I64" s="19"/>
      <c r="J64" s="18"/>
      <c r="K64" s="18"/>
      <c r="L64" s="18"/>
      <c r="M64" s="18">
        <v>99.906009402064882</v>
      </c>
      <c r="N64" s="18">
        <v>99.871012988775391</v>
      </c>
      <c r="O64" s="18">
        <v>99.835428546416225</v>
      </c>
      <c r="P64" s="18">
        <v>99.797648980679497</v>
      </c>
      <c r="Q64" s="18">
        <v>99.593791003553946</v>
      </c>
      <c r="R64" s="18">
        <v>88.343791003553946</v>
      </c>
      <c r="S64" s="18">
        <v>77.093791003553946</v>
      </c>
      <c r="T64" s="18">
        <v>65.843791003553932</v>
      </c>
      <c r="U64" s="18">
        <v>54.593791003553925</v>
      </c>
      <c r="V64" s="18">
        <v>43.34379100355391</v>
      </c>
      <c r="W64" s="18">
        <v>30</v>
      </c>
    </row>
    <row r="65" spans="1:23" ht="15" customHeight="1" x14ac:dyDescent="0.35">
      <c r="A65" s="16" t="s">
        <v>37</v>
      </c>
      <c r="B65" s="3">
        <v>2022</v>
      </c>
      <c r="C65" s="8" t="s">
        <v>44</v>
      </c>
      <c r="D65" s="6" t="s">
        <v>56</v>
      </c>
      <c r="E65" s="8" t="s">
        <v>5</v>
      </c>
      <c r="F65" s="8" t="s">
        <v>42</v>
      </c>
      <c r="G65" s="8" t="s">
        <v>43</v>
      </c>
      <c r="H65" s="8">
        <v>108</v>
      </c>
      <c r="I65" s="19"/>
      <c r="J65" s="18"/>
      <c r="K65" s="18"/>
      <c r="L65" s="18">
        <v>99.928959487480284</v>
      </c>
      <c r="M65" s="18">
        <v>99.451500500521036</v>
      </c>
      <c r="N65" s="18">
        <v>99.067179887515394</v>
      </c>
      <c r="O65" s="18">
        <v>98.505220947546334</v>
      </c>
      <c r="P65" s="18">
        <v>97.888263084175804</v>
      </c>
      <c r="Q65" s="18">
        <v>94.217837521065775</v>
      </c>
      <c r="R65" s="18">
        <v>89.828794298201728</v>
      </c>
      <c r="S65" s="18">
        <v>84.903946186147721</v>
      </c>
      <c r="T65" s="18">
        <v>79.570752710505644</v>
      </c>
      <c r="U65" s="18">
        <v>74.0233572151283</v>
      </c>
      <c r="V65" s="18">
        <v>69.045247642855145</v>
      </c>
      <c r="W65" s="18">
        <v>64.694382743064679</v>
      </c>
    </row>
    <row r="66" spans="1:23" ht="15" customHeight="1" x14ac:dyDescent="0.35">
      <c r="A66" s="16" t="s">
        <v>37</v>
      </c>
      <c r="B66" s="3">
        <v>2022</v>
      </c>
      <c r="C66" s="8" t="s">
        <v>38</v>
      </c>
      <c r="D66" s="6" t="s">
        <v>57</v>
      </c>
      <c r="E66" s="8" t="s">
        <v>5</v>
      </c>
      <c r="F66" s="8" t="s">
        <v>39</v>
      </c>
      <c r="G66" s="8" t="s">
        <v>40</v>
      </c>
      <c r="H66" s="8">
        <v>30</v>
      </c>
      <c r="I66" s="19"/>
      <c r="J66" s="18"/>
      <c r="K66" s="18"/>
      <c r="L66" s="18">
        <v>5.2058366548565771E-2</v>
      </c>
      <c r="M66" s="18">
        <v>7.3365041578987739E-2</v>
      </c>
      <c r="N66" s="18">
        <v>0.10323021428081067</v>
      </c>
      <c r="O66" s="18">
        <v>0.14281510605498543</v>
      </c>
      <c r="P66" s="18">
        <v>0.18341464457876133</v>
      </c>
      <c r="Q66" s="18">
        <v>0.38815983461077425</v>
      </c>
      <c r="R66" s="18">
        <v>0.58271855146772089</v>
      </c>
      <c r="S66" s="18">
        <v>0.7621259557951896</v>
      </c>
      <c r="T66" s="18">
        <v>0.92636456450339244</v>
      </c>
      <c r="U66" s="18">
        <v>1.0766762414148974</v>
      </c>
      <c r="V66" s="18">
        <v>1.2145650659953788</v>
      </c>
      <c r="W66" s="18">
        <v>1.3414828041973026</v>
      </c>
    </row>
    <row r="67" spans="1:23" ht="15" customHeight="1" x14ac:dyDescent="0.35">
      <c r="A67" s="16" t="s">
        <v>37</v>
      </c>
      <c r="B67" s="3">
        <v>2023</v>
      </c>
      <c r="C67" s="8" t="s">
        <v>41</v>
      </c>
      <c r="D67" s="6" t="s">
        <v>57</v>
      </c>
      <c r="E67" s="8" t="s">
        <v>5</v>
      </c>
      <c r="F67" s="8" t="s">
        <v>42</v>
      </c>
      <c r="G67" s="8" t="s">
        <v>43</v>
      </c>
      <c r="H67" s="8">
        <v>108</v>
      </c>
      <c r="I67" s="19"/>
      <c r="J67" s="18"/>
      <c r="K67" s="18"/>
      <c r="L67" s="18"/>
      <c r="M67" s="18">
        <v>6.9483349062275809E-2</v>
      </c>
      <c r="N67" s="18">
        <v>9.6012707146917717E-2</v>
      </c>
      <c r="O67" s="18">
        <v>0.1229587657996323</v>
      </c>
      <c r="P67" s="18">
        <v>0.15153303272027727</v>
      </c>
      <c r="Q67" s="18">
        <v>0.30516354517763178</v>
      </c>
      <c r="R67" s="18">
        <v>8.3051635451776331</v>
      </c>
      <c r="S67" s="18">
        <v>16.305163545177635</v>
      </c>
      <c r="T67" s="18">
        <v>24.305163545177642</v>
      </c>
      <c r="U67" s="18">
        <v>32.305163545177649</v>
      </c>
      <c r="V67" s="18">
        <v>40.305163545177656</v>
      </c>
      <c r="W67" s="18">
        <v>50</v>
      </c>
    </row>
    <row r="68" spans="1:23" ht="15" customHeight="1" x14ac:dyDescent="0.35">
      <c r="A68" s="16" t="s">
        <v>37</v>
      </c>
      <c r="B68" s="3">
        <v>2022</v>
      </c>
      <c r="C68" s="8" t="s">
        <v>44</v>
      </c>
      <c r="D68" s="6" t="s">
        <v>57</v>
      </c>
      <c r="E68" s="8" t="s">
        <v>5</v>
      </c>
      <c r="F68" s="8" t="s">
        <v>42</v>
      </c>
      <c r="G68" s="8" t="s">
        <v>43</v>
      </c>
      <c r="H68" s="8">
        <v>108</v>
      </c>
      <c r="I68" s="19"/>
      <c r="J68" s="18"/>
      <c r="K68" s="18"/>
      <c r="L68" s="18">
        <v>5.2058366548565771E-2</v>
      </c>
      <c r="M68" s="18">
        <v>0.39381812682550449</v>
      </c>
      <c r="N68" s="18">
        <v>0.66272664670829029</v>
      </c>
      <c r="O68" s="18">
        <v>1.0497268676736999</v>
      </c>
      <c r="P68" s="18">
        <v>1.468032417161562</v>
      </c>
      <c r="Q68" s="18">
        <v>3.8625160534844944</v>
      </c>
      <c r="R68" s="18">
        <v>6.5870835438976929</v>
      </c>
      <c r="S68" s="18">
        <v>9.5257895923660172</v>
      </c>
      <c r="T68" s="18">
        <v>12.606035474894298</v>
      </c>
      <c r="U68" s="18">
        <v>15.755635504349016</v>
      </c>
      <c r="V68" s="18">
        <v>18.828789002631339</v>
      </c>
      <c r="W68" s="18">
        <v>21.829495304822132</v>
      </c>
    </row>
    <row r="69" spans="1:23" ht="15" customHeight="1" x14ac:dyDescent="0.35">
      <c r="A69" s="16" t="s">
        <v>37</v>
      </c>
      <c r="B69" s="3">
        <v>2022</v>
      </c>
      <c r="C69" s="8" t="s">
        <v>38</v>
      </c>
      <c r="D69" s="6" t="s">
        <v>58</v>
      </c>
      <c r="E69" s="8" t="s">
        <v>5</v>
      </c>
      <c r="F69" s="8" t="s">
        <v>39</v>
      </c>
      <c r="G69" s="8" t="s">
        <v>40</v>
      </c>
      <c r="H69" s="8">
        <v>30</v>
      </c>
      <c r="I69" s="19"/>
      <c r="J69" s="18"/>
      <c r="K69" s="18"/>
      <c r="L69" s="18">
        <v>1.8982145971151915E-2</v>
      </c>
      <c r="M69" s="18">
        <v>2.5771183958444382E-2</v>
      </c>
      <c r="N69" s="18">
        <v>3.5310485346637221E-2</v>
      </c>
      <c r="O69" s="18">
        <v>4.8019130754117012E-2</v>
      </c>
      <c r="P69" s="18">
        <v>6.1145837228478023E-2</v>
      </c>
      <c r="Q69" s="18">
        <v>0.12858340584826286</v>
      </c>
      <c r="R69" s="18">
        <v>0.19420210360712459</v>
      </c>
      <c r="S69" s="18">
        <v>0.25578934563761196</v>
      </c>
      <c r="T69" s="18">
        <v>0.31297604229079518</v>
      </c>
      <c r="U69" s="18">
        <v>0.36594441634579467</v>
      </c>
      <c r="V69" s="18">
        <v>0.41504454761604004</v>
      </c>
      <c r="W69" s="18">
        <v>0.46065924419928206</v>
      </c>
    </row>
    <row r="70" spans="1:23" ht="15" customHeight="1" x14ac:dyDescent="0.35">
      <c r="A70" s="16" t="s">
        <v>37</v>
      </c>
      <c r="B70" s="3">
        <v>2023</v>
      </c>
      <c r="C70" s="8" t="s">
        <v>41</v>
      </c>
      <c r="D70" s="6" t="s">
        <v>58</v>
      </c>
      <c r="E70" s="8" t="s">
        <v>5</v>
      </c>
      <c r="F70" s="8" t="s">
        <v>42</v>
      </c>
      <c r="G70" s="8" t="s">
        <v>43</v>
      </c>
      <c r="H70" s="8">
        <v>108</v>
      </c>
      <c r="I70" s="19"/>
      <c r="J70" s="18"/>
      <c r="K70" s="18"/>
      <c r="L70" s="18"/>
      <c r="M70" s="18">
        <v>2.4507248872849462E-2</v>
      </c>
      <c r="N70" s="18">
        <v>3.2974304077689316E-2</v>
      </c>
      <c r="O70" s="18">
        <v>4.1612687784147506E-2</v>
      </c>
      <c r="P70" s="18">
        <v>5.0817986600227433E-2</v>
      </c>
      <c r="Q70" s="18">
        <v>0.10104545126842167</v>
      </c>
      <c r="R70" s="18">
        <v>3.3510454512684218</v>
      </c>
      <c r="S70" s="18">
        <v>6.6010454512684209</v>
      </c>
      <c r="T70" s="18">
        <v>9.8510454512684245</v>
      </c>
      <c r="U70" s="18">
        <v>13.101045451268426</v>
      </c>
      <c r="V70" s="18">
        <v>16.35104545126843</v>
      </c>
      <c r="W70" s="18">
        <v>20</v>
      </c>
    </row>
    <row r="71" spans="1:23" ht="15" customHeight="1" x14ac:dyDescent="0.35">
      <c r="A71" s="16" t="s">
        <v>37</v>
      </c>
      <c r="B71" s="3">
        <v>2022</v>
      </c>
      <c r="C71" s="8" t="s">
        <v>44</v>
      </c>
      <c r="D71" s="6" t="s">
        <v>58</v>
      </c>
      <c r="E71" s="8" t="s">
        <v>5</v>
      </c>
      <c r="F71" s="8" t="s">
        <v>42</v>
      </c>
      <c r="G71" s="8" t="s">
        <v>43</v>
      </c>
      <c r="H71" s="8">
        <v>108</v>
      </c>
      <c r="I71" s="19"/>
      <c r="J71" s="18"/>
      <c r="K71" s="18"/>
      <c r="L71" s="18">
        <v>1.8982145971151915E-2</v>
      </c>
      <c r="M71" s="18">
        <v>0.15468137265346127</v>
      </c>
      <c r="N71" s="18">
        <v>0.27009346577632765</v>
      </c>
      <c r="O71" s="18">
        <v>0.44505218477997077</v>
      </c>
      <c r="P71" s="18">
        <v>0.64370449866263413</v>
      </c>
      <c r="Q71" s="18">
        <v>1.9196464254497243</v>
      </c>
      <c r="R71" s="18">
        <v>3.5841221579005724</v>
      </c>
      <c r="S71" s="18">
        <v>5.5702642214862585</v>
      </c>
      <c r="T71" s="18">
        <v>7.8232118146000618</v>
      </c>
      <c r="U71" s="18">
        <v>10.221007280522674</v>
      </c>
      <c r="V71" s="18">
        <v>12.125963354513509</v>
      </c>
      <c r="W71" s="18">
        <v>13.476121952113187</v>
      </c>
    </row>
    <row r="72" spans="1:23" ht="15" customHeight="1" x14ac:dyDescent="0.35">
      <c r="A72" s="16" t="s">
        <v>37</v>
      </c>
      <c r="B72" s="3">
        <v>2022</v>
      </c>
      <c r="C72" s="8" t="s">
        <v>38</v>
      </c>
      <c r="D72" s="6" t="s">
        <v>59</v>
      </c>
      <c r="E72" s="8" t="s">
        <v>5</v>
      </c>
      <c r="F72" s="8" t="s">
        <v>39</v>
      </c>
      <c r="G72" s="8" t="s">
        <v>40</v>
      </c>
      <c r="H72" s="8">
        <v>30</v>
      </c>
      <c r="I72" s="19"/>
      <c r="J72" s="18"/>
      <c r="K72" s="18"/>
      <c r="L72" s="18">
        <v>87.7</v>
      </c>
      <c r="M72" s="18">
        <v>87.9</v>
      </c>
      <c r="N72" s="18">
        <v>88.1</v>
      </c>
      <c r="O72" s="18">
        <v>88.3</v>
      </c>
      <c r="P72" s="18">
        <v>88.5</v>
      </c>
      <c r="Q72" s="18">
        <v>89.5</v>
      </c>
      <c r="R72" s="18">
        <v>90.5</v>
      </c>
      <c r="S72" s="18">
        <v>91.5</v>
      </c>
      <c r="T72" s="18">
        <v>92.5</v>
      </c>
      <c r="U72" s="18">
        <v>93.5</v>
      </c>
      <c r="V72" s="18">
        <v>94.5</v>
      </c>
      <c r="W72" s="18">
        <v>95.5</v>
      </c>
    </row>
    <row r="73" spans="1:23" ht="15" customHeight="1" x14ac:dyDescent="0.35">
      <c r="A73" s="16" t="s">
        <v>37</v>
      </c>
      <c r="B73" s="3">
        <v>2022</v>
      </c>
      <c r="C73" s="8" t="s">
        <v>38</v>
      </c>
      <c r="D73" s="12" t="s">
        <v>60</v>
      </c>
      <c r="E73" s="8" t="s">
        <v>5</v>
      </c>
      <c r="F73" s="8" t="s">
        <v>39</v>
      </c>
      <c r="G73" s="8" t="s">
        <v>40</v>
      </c>
      <c r="H73" s="8">
        <v>108</v>
      </c>
      <c r="I73" s="19"/>
      <c r="J73" s="18"/>
      <c r="K73" s="18"/>
      <c r="L73" s="18">
        <v>62.687329367227122</v>
      </c>
      <c r="M73" s="18">
        <v>63.548476424410985</v>
      </c>
      <c r="N73" s="18">
        <v>64.367983812580107</v>
      </c>
      <c r="O73" s="18">
        <v>65.148800988664746</v>
      </c>
      <c r="P73" s="18">
        <v>65.893604459573908</v>
      </c>
      <c r="Q73" s="18">
        <v>69.155573499567083</v>
      </c>
      <c r="R73" s="18">
        <v>71.804716741200934</v>
      </c>
      <c r="S73" s="18">
        <v>73.99500638578786</v>
      </c>
      <c r="T73" s="18">
        <v>75.840183587518538</v>
      </c>
      <c r="U73" s="18">
        <v>77.411065484525253</v>
      </c>
      <c r="V73" s="18">
        <v>78.759817207242193</v>
      </c>
      <c r="W73" s="18">
        <v>79.921142939069611</v>
      </c>
    </row>
    <row r="74" spans="1:23" ht="15" customHeight="1" x14ac:dyDescent="0.35">
      <c r="A74" s="16" t="s">
        <v>37</v>
      </c>
      <c r="B74" s="3">
        <v>2023</v>
      </c>
      <c r="C74" s="8" t="s">
        <v>41</v>
      </c>
      <c r="D74" s="6" t="s">
        <v>59</v>
      </c>
      <c r="E74" s="8" t="s">
        <v>5</v>
      </c>
      <c r="F74" s="8" t="s">
        <v>42</v>
      </c>
      <c r="G74" s="8" t="s">
        <v>43</v>
      </c>
      <c r="H74" s="8">
        <v>108</v>
      </c>
      <c r="I74" s="19"/>
      <c r="J74" s="18"/>
      <c r="K74" s="18"/>
      <c r="L74" s="18"/>
      <c r="M74" s="18">
        <v>88.292642793843754</v>
      </c>
      <c r="N74" s="18">
        <v>88.492642793843757</v>
      </c>
      <c r="O74" s="18">
        <v>88.69264279384376</v>
      </c>
      <c r="P74" s="18">
        <v>88.892642793843763</v>
      </c>
      <c r="Q74" s="18">
        <v>89.892642793843763</v>
      </c>
      <c r="R74" s="18">
        <v>90.892642793843763</v>
      </c>
      <c r="S74" s="18">
        <v>91.892642793843763</v>
      </c>
      <c r="T74" s="18">
        <v>92.892642793843763</v>
      </c>
      <c r="U74" s="18">
        <v>93.892642793843763</v>
      </c>
      <c r="V74" s="18">
        <v>94.892642793843763</v>
      </c>
      <c r="W74" s="18">
        <v>95.892642793843763</v>
      </c>
    </row>
    <row r="75" spans="1:23" ht="15" customHeight="1" x14ac:dyDescent="0.35">
      <c r="A75" s="16" t="s">
        <v>37</v>
      </c>
      <c r="B75" s="3">
        <v>2023</v>
      </c>
      <c r="C75" s="8" t="s">
        <v>41</v>
      </c>
      <c r="D75" s="12" t="s">
        <v>60</v>
      </c>
      <c r="E75" s="8" t="s">
        <v>5</v>
      </c>
      <c r="F75" s="8" t="s">
        <v>42</v>
      </c>
      <c r="G75" s="8" t="s">
        <v>43</v>
      </c>
      <c r="H75" s="8">
        <v>30</v>
      </c>
      <c r="I75" s="19"/>
      <c r="J75" s="18"/>
      <c r="K75" s="18"/>
      <c r="L75" s="18"/>
      <c r="M75" s="18">
        <v>63.333724106691982</v>
      </c>
      <c r="N75" s="18">
        <v>64.058464413586591</v>
      </c>
      <c r="O75" s="18">
        <v>64.751751303069398</v>
      </c>
      <c r="P75" s="18">
        <v>65.415507609902363</v>
      </c>
      <c r="Q75" s="18">
        <v>68.348599650265641</v>
      </c>
      <c r="R75" s="18">
        <v>70.75963425799219</v>
      </c>
      <c r="S75" s="18">
        <v>72.770938573550552</v>
      </c>
      <c r="T75" s="18">
        <v>74.466511593864865</v>
      </c>
      <c r="U75" s="18">
        <v>75.907459095347136</v>
      </c>
      <c r="V75" s="18">
        <v>77.13781439519272</v>
      </c>
      <c r="W75" s="18">
        <v>78.18173576885404</v>
      </c>
    </row>
    <row r="76" spans="1:23" ht="15" customHeight="1" x14ac:dyDescent="0.35">
      <c r="A76" s="16" t="s">
        <v>37</v>
      </c>
      <c r="B76" s="3">
        <v>2022</v>
      </c>
      <c r="C76" s="8" t="s">
        <v>44</v>
      </c>
      <c r="D76" s="6" t="s">
        <v>59</v>
      </c>
      <c r="E76" s="8" t="s">
        <v>5</v>
      </c>
      <c r="F76" s="8" t="s">
        <v>42</v>
      </c>
      <c r="G76" s="8" t="s">
        <v>43</v>
      </c>
      <c r="H76" s="8">
        <v>108</v>
      </c>
      <c r="I76" s="19"/>
      <c r="J76" s="18"/>
      <c r="K76" s="18"/>
      <c r="L76" s="18">
        <v>87.7</v>
      </c>
      <c r="M76" s="18">
        <v>87.9</v>
      </c>
      <c r="N76" s="18">
        <v>88.1</v>
      </c>
      <c r="O76" s="18">
        <v>88.3</v>
      </c>
      <c r="P76" s="18">
        <v>88.5</v>
      </c>
      <c r="Q76" s="18">
        <v>89.5</v>
      </c>
      <c r="R76" s="18">
        <v>90.5</v>
      </c>
      <c r="S76" s="18">
        <v>91.5</v>
      </c>
      <c r="T76" s="18">
        <v>92.5</v>
      </c>
      <c r="U76" s="18">
        <v>93.5</v>
      </c>
      <c r="V76" s="18">
        <v>94.5</v>
      </c>
      <c r="W76" s="18">
        <v>95.5</v>
      </c>
    </row>
    <row r="77" spans="1:23" ht="15" customHeight="1" x14ac:dyDescent="0.35">
      <c r="A77" s="16" t="s">
        <v>37</v>
      </c>
      <c r="B77" s="3">
        <v>2022</v>
      </c>
      <c r="C77" s="8" t="s">
        <v>44</v>
      </c>
      <c r="D77" s="12" t="s">
        <v>60</v>
      </c>
      <c r="E77" s="8" t="s">
        <v>5</v>
      </c>
      <c r="F77" s="8" t="s">
        <v>42</v>
      </c>
      <c r="G77" s="8" t="s">
        <v>43</v>
      </c>
      <c r="H77" s="8">
        <v>108</v>
      </c>
      <c r="I77" s="19"/>
      <c r="J77" s="18"/>
      <c r="K77" s="18"/>
      <c r="L77" s="18">
        <v>62.681269061202407</v>
      </c>
      <c r="M77" s="18">
        <v>63.535125865876729</v>
      </c>
      <c r="N77" s="18">
        <v>64.346138973531737</v>
      </c>
      <c r="O77" s="18">
        <v>65.117365483041254</v>
      </c>
      <c r="P77" s="18">
        <v>65.851552013120639</v>
      </c>
      <c r="Q77" s="18">
        <v>69.308747477109037</v>
      </c>
      <c r="R77" s="18">
        <v>72.116524993251943</v>
      </c>
      <c r="S77" s="18">
        <v>74.441858277059993</v>
      </c>
      <c r="T77" s="18">
        <v>76.397291584095186</v>
      </c>
      <c r="U77" s="18">
        <v>78.060024543806108</v>
      </c>
      <c r="V77" s="18">
        <v>79.482811117063463</v>
      </c>
      <c r="W77" s="18">
        <v>80.690681986401685</v>
      </c>
    </row>
    <row r="78" spans="1:23" ht="15" customHeight="1" x14ac:dyDescent="0.35">
      <c r="A78" s="16" t="s">
        <v>37</v>
      </c>
      <c r="B78" s="3">
        <v>2022</v>
      </c>
      <c r="C78" s="8" t="s">
        <v>38</v>
      </c>
      <c r="D78" s="6" t="s">
        <v>61</v>
      </c>
      <c r="E78" s="8" t="s">
        <v>5</v>
      </c>
      <c r="F78" s="8" t="s">
        <v>39</v>
      </c>
      <c r="G78" s="8" t="s">
        <v>40</v>
      </c>
      <c r="H78" s="8">
        <v>30</v>
      </c>
      <c r="I78" s="19"/>
      <c r="J78" s="18"/>
      <c r="K78" s="18"/>
      <c r="L78" s="18">
        <v>67.635773622160528</v>
      </c>
      <c r="M78" s="18">
        <v>67.705773622160521</v>
      </c>
      <c r="N78" s="18">
        <v>67.775773622160514</v>
      </c>
      <c r="O78" s="18">
        <v>67.845773622160507</v>
      </c>
      <c r="P78" s="18">
        <v>67.915773622160515</v>
      </c>
      <c r="Q78" s="18">
        <v>68.265773622160495</v>
      </c>
      <c r="R78" s="18">
        <v>68.615773622160489</v>
      </c>
      <c r="S78" s="18">
        <v>68.965773622160469</v>
      </c>
      <c r="T78" s="18">
        <v>69.315773622160464</v>
      </c>
      <c r="U78" s="18">
        <v>69.665773622160458</v>
      </c>
      <c r="V78" s="18">
        <v>69.415773622160444</v>
      </c>
      <c r="W78" s="18">
        <v>69.015773622160438</v>
      </c>
    </row>
    <row r="79" spans="1:23" ht="15" customHeight="1" x14ac:dyDescent="0.35">
      <c r="A79" s="16" t="s">
        <v>37</v>
      </c>
      <c r="B79" s="3">
        <v>2022</v>
      </c>
      <c r="C79" s="8" t="s">
        <v>38</v>
      </c>
      <c r="D79" s="12" t="s">
        <v>62</v>
      </c>
      <c r="E79" s="8" t="s">
        <v>5</v>
      </c>
      <c r="F79" s="8" t="s">
        <v>39</v>
      </c>
      <c r="G79" s="8" t="s">
        <v>40</v>
      </c>
      <c r="H79" s="8">
        <v>108</v>
      </c>
      <c r="I79" s="19"/>
      <c r="J79" s="18"/>
      <c r="K79" s="18"/>
      <c r="L79" s="18">
        <v>62.029000000000003</v>
      </c>
      <c r="M79" s="18">
        <v>62.149000000000001</v>
      </c>
      <c r="N79" s="18">
        <v>62.268999999999998</v>
      </c>
      <c r="O79" s="18">
        <v>62.388999999999996</v>
      </c>
      <c r="P79" s="18">
        <v>62.508999999999993</v>
      </c>
      <c r="Q79" s="18">
        <v>63.10899999999998</v>
      </c>
      <c r="R79" s="18">
        <v>63.708999999999975</v>
      </c>
      <c r="S79" s="18">
        <v>64.308999999999955</v>
      </c>
      <c r="T79" s="18">
        <v>64.908999999999949</v>
      </c>
      <c r="U79" s="18">
        <v>65.508999999999943</v>
      </c>
      <c r="V79" s="18">
        <v>66.108999999999924</v>
      </c>
      <c r="W79" s="18">
        <v>66.708999999999918</v>
      </c>
    </row>
    <row r="80" spans="1:23" ht="15" customHeight="1" x14ac:dyDescent="0.35">
      <c r="A80" s="16" t="s">
        <v>37</v>
      </c>
      <c r="B80" s="3">
        <v>2023</v>
      </c>
      <c r="C80" s="8" t="s">
        <v>41</v>
      </c>
      <c r="D80" s="6" t="s">
        <v>61</v>
      </c>
      <c r="E80" s="8" t="s">
        <v>5</v>
      </c>
      <c r="F80" s="8" t="s">
        <v>42</v>
      </c>
      <c r="G80" s="8" t="s">
        <v>43</v>
      </c>
      <c r="H80" s="8">
        <v>108</v>
      </c>
      <c r="I80" s="19"/>
      <c r="J80" s="18"/>
      <c r="K80" s="18"/>
      <c r="L80" s="18"/>
      <c r="M80" s="18">
        <v>67.585773804783585</v>
      </c>
      <c r="N80" s="18">
        <v>67.655773804783593</v>
      </c>
      <c r="O80" s="18">
        <v>67.725773804783586</v>
      </c>
      <c r="P80" s="18">
        <v>67.795773804783593</v>
      </c>
      <c r="Q80" s="18">
        <v>68.145773804783573</v>
      </c>
      <c r="R80" s="18">
        <v>68.495773804783568</v>
      </c>
      <c r="S80" s="18">
        <v>68.845773804783548</v>
      </c>
      <c r="T80" s="18">
        <v>69.195773804783542</v>
      </c>
      <c r="U80" s="18">
        <v>69.545773804783522</v>
      </c>
      <c r="V80" s="18">
        <v>69.295773804783522</v>
      </c>
      <c r="W80" s="18">
        <v>68.895773804783516</v>
      </c>
    </row>
    <row r="81" spans="1:23" ht="15" customHeight="1" x14ac:dyDescent="0.35">
      <c r="A81" s="16" t="s">
        <v>37</v>
      </c>
      <c r="B81" s="3">
        <v>2023</v>
      </c>
      <c r="C81" s="8" t="s">
        <v>41</v>
      </c>
      <c r="D81" s="12" t="s">
        <v>62</v>
      </c>
      <c r="E81" s="8" t="s">
        <v>5</v>
      </c>
      <c r="F81" s="8" t="s">
        <v>42</v>
      </c>
      <c r="G81" s="8" t="s">
        <v>43</v>
      </c>
      <c r="H81" s="8">
        <v>30</v>
      </c>
      <c r="I81" s="19"/>
      <c r="J81" s="18"/>
      <c r="K81" s="18"/>
      <c r="L81" s="18"/>
      <c r="M81" s="18">
        <v>62.029000000000003</v>
      </c>
      <c r="N81" s="18">
        <v>62.149000000000001</v>
      </c>
      <c r="O81" s="18">
        <v>62.268999999999998</v>
      </c>
      <c r="P81" s="18">
        <v>62.388999999999996</v>
      </c>
      <c r="Q81" s="18">
        <v>62.988999999999983</v>
      </c>
      <c r="R81" s="18">
        <v>63.58899999999997</v>
      </c>
      <c r="S81" s="18">
        <v>64.188999999999965</v>
      </c>
      <c r="T81" s="18">
        <v>64.788999999999959</v>
      </c>
      <c r="U81" s="18">
        <v>65.388999999999939</v>
      </c>
      <c r="V81" s="18">
        <v>65.988999999999933</v>
      </c>
      <c r="W81" s="18">
        <v>66.588999999999913</v>
      </c>
    </row>
    <row r="82" spans="1:23" ht="15" customHeight="1" x14ac:dyDescent="0.35">
      <c r="A82" s="16" t="s">
        <v>37</v>
      </c>
      <c r="B82" s="3">
        <v>2022</v>
      </c>
      <c r="C82" s="8" t="s">
        <v>44</v>
      </c>
      <c r="D82" s="6" t="s">
        <v>61</v>
      </c>
      <c r="E82" s="8" t="s">
        <v>5</v>
      </c>
      <c r="F82" s="8" t="s">
        <v>42</v>
      </c>
      <c r="G82" s="8" t="s">
        <v>43</v>
      </c>
      <c r="H82" s="8">
        <v>108</v>
      </c>
      <c r="I82" s="19"/>
      <c r="J82" s="18"/>
      <c r="K82" s="18"/>
      <c r="L82" s="18">
        <v>67.641754231814204</v>
      </c>
      <c r="M82" s="18">
        <v>67.711754231814197</v>
      </c>
      <c r="N82" s="18">
        <v>67.78175423181419</v>
      </c>
      <c r="O82" s="18">
        <v>67.851754231814198</v>
      </c>
      <c r="P82" s="18">
        <v>67.921754231814191</v>
      </c>
      <c r="Q82" s="18">
        <v>68.271754231814185</v>
      </c>
      <c r="R82" s="18">
        <v>68.621754231814165</v>
      </c>
      <c r="S82" s="18">
        <v>68.97175423181416</v>
      </c>
      <c r="T82" s="18">
        <v>69.321754231814154</v>
      </c>
      <c r="U82" s="18">
        <v>69.671754231814148</v>
      </c>
      <c r="V82" s="18">
        <v>69.42175423181412</v>
      </c>
      <c r="W82" s="18">
        <v>69.021754231814114</v>
      </c>
    </row>
    <row r="83" spans="1:23" ht="15" customHeight="1" x14ac:dyDescent="0.35">
      <c r="A83" s="16" t="s">
        <v>37</v>
      </c>
      <c r="B83" s="3">
        <v>2022</v>
      </c>
      <c r="C83" s="8" t="s">
        <v>44</v>
      </c>
      <c r="D83" s="12" t="s">
        <v>62</v>
      </c>
      <c r="E83" s="8" t="s">
        <v>5</v>
      </c>
      <c r="F83" s="8" t="s">
        <v>42</v>
      </c>
      <c r="G83" s="8" t="s">
        <v>43</v>
      </c>
      <c r="H83" s="8">
        <v>108</v>
      </c>
      <c r="I83" s="19"/>
      <c r="J83" s="18"/>
      <c r="K83" s="18"/>
      <c r="L83" s="18">
        <v>62.029000000000003</v>
      </c>
      <c r="M83" s="18">
        <v>62.149000000000001</v>
      </c>
      <c r="N83" s="18">
        <v>62.268999999999998</v>
      </c>
      <c r="O83" s="18">
        <v>62.388999999999996</v>
      </c>
      <c r="P83" s="18">
        <v>62.508999999999993</v>
      </c>
      <c r="Q83" s="18">
        <v>63.10899999999998</v>
      </c>
      <c r="R83" s="18">
        <v>63.708999999999975</v>
      </c>
      <c r="S83" s="18">
        <v>64.308999999999955</v>
      </c>
      <c r="T83" s="18">
        <v>64.908999999999949</v>
      </c>
      <c r="U83" s="18">
        <v>65.508999999999943</v>
      </c>
      <c r="V83" s="18">
        <v>66.108999999999924</v>
      </c>
      <c r="W83" s="18">
        <v>66.708999999999918</v>
      </c>
    </row>
    <row r="84" spans="1:23" ht="15" customHeight="1" x14ac:dyDescent="0.35">
      <c r="A84" s="16" t="s">
        <v>37</v>
      </c>
      <c r="B84" s="3">
        <v>2022</v>
      </c>
      <c r="C84" s="8" t="s">
        <v>38</v>
      </c>
      <c r="D84" s="6" t="s">
        <v>63</v>
      </c>
      <c r="E84" s="8" t="s">
        <v>5</v>
      </c>
      <c r="F84" s="8" t="s">
        <v>39</v>
      </c>
      <c r="G84" s="8" t="s">
        <v>40</v>
      </c>
      <c r="H84" s="8">
        <v>30</v>
      </c>
      <c r="I84" s="19"/>
      <c r="J84" s="18"/>
      <c r="K84" s="18"/>
      <c r="L84" s="18">
        <v>86</v>
      </c>
      <c r="M84" s="18">
        <v>86.1</v>
      </c>
      <c r="N84" s="18">
        <v>86.2</v>
      </c>
      <c r="O84" s="18">
        <v>86.3</v>
      </c>
      <c r="P84" s="18">
        <v>86.4</v>
      </c>
      <c r="Q84" s="18">
        <v>86.9</v>
      </c>
      <c r="R84" s="18">
        <v>87.4</v>
      </c>
      <c r="S84" s="18">
        <v>87.9</v>
      </c>
      <c r="T84" s="18">
        <v>88.4</v>
      </c>
      <c r="U84" s="18">
        <v>88.9</v>
      </c>
      <c r="V84" s="18">
        <v>89.4</v>
      </c>
      <c r="W84" s="18">
        <v>89.9</v>
      </c>
    </row>
    <row r="85" spans="1:23" ht="15" customHeight="1" x14ac:dyDescent="0.35">
      <c r="A85" s="16" t="s">
        <v>37</v>
      </c>
      <c r="B85" s="3">
        <v>2023</v>
      </c>
      <c r="C85" s="8" t="s">
        <v>41</v>
      </c>
      <c r="D85" s="6" t="s">
        <v>63</v>
      </c>
      <c r="E85" s="8" t="s">
        <v>5</v>
      </c>
      <c r="F85" s="8" t="s">
        <v>42</v>
      </c>
      <c r="G85" s="8" t="s">
        <v>43</v>
      </c>
      <c r="H85" s="8">
        <v>108</v>
      </c>
      <c r="I85" s="19"/>
      <c r="J85" s="18"/>
      <c r="K85" s="18"/>
      <c r="L85" s="18"/>
      <c r="M85" s="18">
        <v>87.7</v>
      </c>
      <c r="N85" s="18">
        <v>87.8</v>
      </c>
      <c r="O85" s="18">
        <v>87.9</v>
      </c>
      <c r="P85" s="18">
        <v>88</v>
      </c>
      <c r="Q85" s="18">
        <v>88.5</v>
      </c>
      <c r="R85" s="18">
        <v>89</v>
      </c>
      <c r="S85" s="18">
        <v>89.5</v>
      </c>
      <c r="T85" s="18">
        <v>90</v>
      </c>
      <c r="U85" s="18">
        <v>90.5</v>
      </c>
      <c r="V85" s="18">
        <v>91</v>
      </c>
      <c r="W85" s="18">
        <v>91.5</v>
      </c>
    </row>
    <row r="86" spans="1:23" ht="15" customHeight="1" x14ac:dyDescent="0.35">
      <c r="A86" s="16" t="s">
        <v>37</v>
      </c>
      <c r="B86" s="3">
        <v>2022</v>
      </c>
      <c r="C86" s="8" t="s">
        <v>44</v>
      </c>
      <c r="D86" s="6" t="s">
        <v>63</v>
      </c>
      <c r="E86" s="8" t="s">
        <v>5</v>
      </c>
      <c r="F86" s="8" t="s">
        <v>42</v>
      </c>
      <c r="G86" s="8" t="s">
        <v>43</v>
      </c>
      <c r="H86" s="8">
        <v>108</v>
      </c>
      <c r="I86" s="19"/>
      <c r="J86" s="18"/>
      <c r="K86" s="18"/>
      <c r="L86" s="18">
        <v>86</v>
      </c>
      <c r="M86" s="18">
        <v>86.1</v>
      </c>
      <c r="N86" s="18">
        <v>86.2</v>
      </c>
      <c r="O86" s="18">
        <v>86.3</v>
      </c>
      <c r="P86" s="18">
        <v>86.4</v>
      </c>
      <c r="Q86" s="18">
        <v>86.9</v>
      </c>
      <c r="R86" s="18">
        <v>87.4</v>
      </c>
      <c r="S86" s="18">
        <v>87.9</v>
      </c>
      <c r="T86" s="18">
        <v>88.4</v>
      </c>
      <c r="U86" s="18">
        <v>88.9</v>
      </c>
      <c r="V86" s="18">
        <v>89.4</v>
      </c>
      <c r="W86" s="18">
        <v>89.9</v>
      </c>
    </row>
    <row r="87" spans="1:23" ht="15" customHeight="1" x14ac:dyDescent="0.35">
      <c r="A87" s="16" t="s">
        <v>37</v>
      </c>
      <c r="B87" s="3">
        <v>2022</v>
      </c>
      <c r="C87" s="8" t="s">
        <v>38</v>
      </c>
      <c r="D87" s="6" t="s">
        <v>64</v>
      </c>
      <c r="E87" s="8" t="s">
        <v>66</v>
      </c>
      <c r="F87" s="8" t="s">
        <v>39</v>
      </c>
      <c r="G87" s="8" t="s">
        <v>40</v>
      </c>
      <c r="H87" s="8">
        <v>30</v>
      </c>
      <c r="I87" s="13"/>
      <c r="J87" s="14"/>
      <c r="K87" s="14"/>
      <c r="L87" s="14">
        <v>146726.02682429485</v>
      </c>
      <c r="M87" s="14">
        <v>146619.35704301068</v>
      </c>
      <c r="N87" s="14">
        <v>146440.99754239444</v>
      </c>
      <c r="O87" s="14">
        <v>146210.26548998765</v>
      </c>
      <c r="P87" s="14">
        <v>145942.38937018631</v>
      </c>
      <c r="Q87" s="14">
        <v>144147.21210812897</v>
      </c>
      <c r="R87" s="14">
        <v>141920.59832792936</v>
      </c>
      <c r="S87" s="14">
        <v>139806.78433699583</v>
      </c>
      <c r="T87" s="14">
        <v>138064.4763826252</v>
      </c>
      <c r="U87" s="14">
        <v>136582.21511200813</v>
      </c>
      <c r="V87" s="14">
        <v>134345.557</v>
      </c>
      <c r="W87" s="14">
        <v>132691.791</v>
      </c>
    </row>
    <row r="88" spans="1:23" ht="15" customHeight="1" x14ac:dyDescent="0.35">
      <c r="A88" s="16" t="s">
        <v>37</v>
      </c>
      <c r="B88" s="3">
        <v>2023</v>
      </c>
      <c r="C88" s="8" t="s">
        <v>41</v>
      </c>
      <c r="D88" s="6" t="s">
        <v>64</v>
      </c>
      <c r="E88" s="8" t="s">
        <v>66</v>
      </c>
      <c r="F88" s="8" t="s">
        <v>42</v>
      </c>
      <c r="G88" s="8" t="s">
        <v>43</v>
      </c>
      <c r="H88" s="8">
        <v>108</v>
      </c>
      <c r="I88" s="13"/>
      <c r="J88" s="14"/>
      <c r="K88" s="14"/>
      <c r="L88" s="14"/>
      <c r="M88" s="14">
        <v>145320.296</v>
      </c>
      <c r="N88" s="14">
        <v>145050.21290169802</v>
      </c>
      <c r="O88" s="14">
        <v>144560.88856423553</v>
      </c>
      <c r="P88" s="14">
        <v>144096.07861987149</v>
      </c>
      <c r="Q88" s="14">
        <v>142025.96304450155</v>
      </c>
      <c r="R88" s="14">
        <v>139811.96147801678</v>
      </c>
      <c r="S88" s="14">
        <v>137686.08600155017</v>
      </c>
      <c r="T88" s="14">
        <v>135738.23259770661</v>
      </c>
      <c r="U88" s="14">
        <v>133691.44495978003</v>
      </c>
      <c r="V88" s="14">
        <v>131248.42782817967</v>
      </c>
      <c r="W88" s="14">
        <v>128494.29772238007</v>
      </c>
    </row>
    <row r="89" spans="1:23" ht="15" customHeight="1" x14ac:dyDescent="0.35">
      <c r="A89" s="16" t="s">
        <v>37</v>
      </c>
      <c r="B89" s="3">
        <v>2022</v>
      </c>
      <c r="C89" s="8" t="s">
        <v>44</v>
      </c>
      <c r="D89" s="6" t="s">
        <v>64</v>
      </c>
      <c r="E89" s="8" t="s">
        <v>66</v>
      </c>
      <c r="F89" s="8" t="s">
        <v>42</v>
      </c>
      <c r="G89" s="8" t="s">
        <v>43</v>
      </c>
      <c r="H89" s="8">
        <v>108</v>
      </c>
      <c r="I89" s="13"/>
      <c r="J89" s="14"/>
      <c r="K89" s="14"/>
      <c r="L89" s="14">
        <v>146726.02682429485</v>
      </c>
      <c r="M89" s="14">
        <v>146619.35704301068</v>
      </c>
      <c r="N89" s="14">
        <v>146440.99754239444</v>
      </c>
      <c r="O89" s="14">
        <v>146210.26548998765</v>
      </c>
      <c r="P89" s="14">
        <v>145942.38937018631</v>
      </c>
      <c r="Q89" s="14">
        <v>144147.21210812897</v>
      </c>
      <c r="R89" s="14">
        <v>141920.59832792936</v>
      </c>
      <c r="S89" s="14">
        <v>139806.78433699583</v>
      </c>
      <c r="T89" s="14">
        <v>138064.4763826252</v>
      </c>
      <c r="U89" s="14">
        <v>136582.21511200813</v>
      </c>
      <c r="V89" s="14">
        <v>134345.557</v>
      </c>
      <c r="W89" s="14">
        <v>132691.791</v>
      </c>
    </row>
    <row r="90" spans="1:23" ht="15" customHeight="1" x14ac:dyDescent="0.35">
      <c r="A90" s="16" t="s">
        <v>37</v>
      </c>
      <c r="B90" s="3">
        <v>2022</v>
      </c>
      <c r="C90" s="8" t="s">
        <v>38</v>
      </c>
      <c r="D90" s="6" t="s">
        <v>68</v>
      </c>
      <c r="E90" s="8" t="s">
        <v>67</v>
      </c>
      <c r="F90" s="8" t="s">
        <v>39</v>
      </c>
      <c r="G90" s="8" t="s">
        <v>40</v>
      </c>
      <c r="H90" s="8">
        <v>30</v>
      </c>
      <c r="I90" s="13"/>
      <c r="J90" s="14"/>
      <c r="K90" s="14"/>
      <c r="L90" s="14">
        <v>104489.25246541158</v>
      </c>
      <c r="M90" s="14">
        <v>61864.703102176791</v>
      </c>
      <c r="N90" s="14">
        <v>83407.793624464524</v>
      </c>
      <c r="O90" s="14">
        <v>107180.98218835246</v>
      </c>
      <c r="P90" s="14">
        <v>96057.304208867135</v>
      </c>
      <c r="Q90" s="14">
        <v>94357.192619065041</v>
      </c>
      <c r="R90" s="14">
        <v>93974.985986154221</v>
      </c>
      <c r="S90" s="14">
        <v>94003.415898341656</v>
      </c>
      <c r="T90" s="14">
        <v>93762.281300654067</v>
      </c>
      <c r="U90" s="14">
        <v>91704.802913820487</v>
      </c>
      <c r="V90" s="14">
        <v>91704.802913820487</v>
      </c>
      <c r="W90" s="14">
        <v>91704.802913820487</v>
      </c>
    </row>
    <row r="91" spans="1:23" ht="15" customHeight="1" x14ac:dyDescent="0.35">
      <c r="A91" s="16" t="s">
        <v>37</v>
      </c>
      <c r="B91" s="3">
        <v>2022</v>
      </c>
      <c r="C91" s="8" t="s">
        <v>38</v>
      </c>
      <c r="D91" s="12" t="s">
        <v>69</v>
      </c>
      <c r="E91" s="8" t="s">
        <v>67</v>
      </c>
      <c r="F91" s="8" t="s">
        <v>39</v>
      </c>
      <c r="G91" s="8" t="s">
        <v>40</v>
      </c>
      <c r="H91" s="8">
        <v>108</v>
      </c>
      <c r="I91" s="13"/>
      <c r="J91" s="14"/>
      <c r="K91" s="14"/>
      <c r="L91" s="14">
        <v>60000</v>
      </c>
      <c r="M91" s="14">
        <v>35524.057245594027</v>
      </c>
      <c r="N91" s="14">
        <v>47894.568095646675</v>
      </c>
      <c r="O91" s="14">
        <v>61545.649715791726</v>
      </c>
      <c r="P91" s="14">
        <v>61545.649715791726</v>
      </c>
      <c r="Q91" s="14">
        <v>61545.649715791726</v>
      </c>
      <c r="R91" s="14">
        <v>61545.649715791718</v>
      </c>
      <c r="S91" s="14">
        <v>61545.649715791726</v>
      </c>
      <c r="T91" s="14">
        <v>61545.649715791733</v>
      </c>
      <c r="U91" s="14">
        <v>61545.649715791726</v>
      </c>
      <c r="V91" s="14">
        <v>61545.649715791726</v>
      </c>
      <c r="W91" s="14">
        <v>61545.649715791726</v>
      </c>
    </row>
    <row r="92" spans="1:23" ht="15" customHeight="1" x14ac:dyDescent="0.35">
      <c r="A92" s="16" t="s">
        <v>37</v>
      </c>
      <c r="B92" s="3">
        <v>2022</v>
      </c>
      <c r="C92" s="8" t="s">
        <v>38</v>
      </c>
      <c r="D92" s="12" t="s">
        <v>70</v>
      </c>
      <c r="E92" s="8" t="s">
        <v>67</v>
      </c>
      <c r="F92" s="8" t="s">
        <v>39</v>
      </c>
      <c r="G92" s="8" t="s">
        <v>40</v>
      </c>
      <c r="H92" s="8">
        <v>108</v>
      </c>
      <c r="I92" s="13"/>
      <c r="J92" s="14"/>
      <c r="K92" s="14"/>
      <c r="L92" s="14">
        <v>44489.252465411584</v>
      </c>
      <c r="M92" s="14">
        <v>26340.645856582763</v>
      </c>
      <c r="N92" s="14">
        <v>35513.225528817849</v>
      </c>
      <c r="O92" s="14">
        <v>45635.332472560731</v>
      </c>
      <c r="P92" s="14">
        <v>34511.65449307541</v>
      </c>
      <c r="Q92" s="14">
        <v>32811.542903273315</v>
      </c>
      <c r="R92" s="14">
        <v>32429.336270362495</v>
      </c>
      <c r="S92" s="14">
        <v>32457.766182549927</v>
      </c>
      <c r="T92" s="14">
        <v>32216.631584862342</v>
      </c>
      <c r="U92" s="14">
        <v>30159.153198028762</v>
      </c>
      <c r="V92" s="14">
        <v>30159.153198028762</v>
      </c>
      <c r="W92" s="14">
        <v>30159.153198028762</v>
      </c>
    </row>
    <row r="93" spans="1:23" ht="15" customHeight="1" x14ac:dyDescent="0.35">
      <c r="A93" s="16" t="s">
        <v>37</v>
      </c>
      <c r="B93" s="3">
        <v>2023</v>
      </c>
      <c r="C93" s="8" t="s">
        <v>41</v>
      </c>
      <c r="D93" s="6" t="s">
        <v>68</v>
      </c>
      <c r="E93" s="8" t="s">
        <v>67</v>
      </c>
      <c r="F93" s="8" t="s">
        <v>42</v>
      </c>
      <c r="G93" s="8" t="s">
        <v>43</v>
      </c>
      <c r="H93" s="8">
        <v>30</v>
      </c>
      <c r="I93" s="13"/>
      <c r="J93" s="14"/>
      <c r="K93" s="14"/>
      <c r="L93" s="14"/>
      <c r="M93" s="14">
        <v>102611.09999999999</v>
      </c>
      <c r="N93" s="14">
        <v>92349.989999999991</v>
      </c>
      <c r="O93" s="14">
        <v>86736.53313854133</v>
      </c>
      <c r="P93" s="14">
        <v>86457.647171922887</v>
      </c>
      <c r="Q93" s="14">
        <v>85745.383243907054</v>
      </c>
      <c r="R93" s="14">
        <v>87847.159694518152</v>
      </c>
      <c r="S93" s="14">
        <v>88953.1588643164</v>
      </c>
      <c r="T93" s="14">
        <v>89144.748487381163</v>
      </c>
      <c r="U93" s="14">
        <v>88657.152616423176</v>
      </c>
      <c r="V93" s="14">
        <v>88079.448158476502</v>
      </c>
      <c r="W93" s="14">
        <v>88977.657763048148</v>
      </c>
    </row>
    <row r="94" spans="1:23" ht="15" customHeight="1" x14ac:dyDescent="0.35">
      <c r="A94" s="16" t="s">
        <v>37</v>
      </c>
      <c r="B94" s="3">
        <v>2023</v>
      </c>
      <c r="C94" s="8" t="s">
        <v>41</v>
      </c>
      <c r="D94" s="12" t="s">
        <v>69</v>
      </c>
      <c r="E94" s="8" t="s">
        <v>67</v>
      </c>
      <c r="F94" s="8" t="s">
        <v>42</v>
      </c>
      <c r="G94" s="8" t="s">
        <v>43</v>
      </c>
      <c r="H94" s="8">
        <v>108</v>
      </c>
      <c r="I94" s="13"/>
      <c r="J94" s="14"/>
      <c r="K94" s="14"/>
      <c r="L94" s="14"/>
      <c r="M94" s="14">
        <v>44748</v>
      </c>
      <c r="N94" s="14">
        <v>42716.989799999988</v>
      </c>
      <c r="O94" s="14">
        <v>41855.185482164219</v>
      </c>
      <c r="P94" s="14">
        <v>43449.760486655745</v>
      </c>
      <c r="Q94" s="14">
        <v>45842.100924429382</v>
      </c>
      <c r="R94" s="14">
        <v>45735.914576726784</v>
      </c>
      <c r="S94" s="14">
        <v>45066.387302516639</v>
      </c>
      <c r="T94" s="14">
        <v>43915.425978730113</v>
      </c>
      <c r="U94" s="14">
        <v>42434.021222737538</v>
      </c>
      <c r="V94" s="14">
        <v>40924.401949303116</v>
      </c>
      <c r="W94" s="14">
        <v>40039.945993371664</v>
      </c>
    </row>
    <row r="95" spans="1:23" ht="15" customHeight="1" x14ac:dyDescent="0.35">
      <c r="A95" s="16" t="s">
        <v>37</v>
      </c>
      <c r="B95" s="3">
        <v>2023</v>
      </c>
      <c r="C95" s="8" t="s">
        <v>41</v>
      </c>
      <c r="D95" s="12" t="s">
        <v>70</v>
      </c>
      <c r="E95" s="8" t="s">
        <v>67</v>
      </c>
      <c r="F95" s="8" t="s">
        <v>42</v>
      </c>
      <c r="G95" s="8" t="s">
        <v>43</v>
      </c>
      <c r="H95" s="8">
        <v>108</v>
      </c>
      <c r="I95" s="13"/>
      <c r="J95" s="14"/>
      <c r="K95" s="14"/>
      <c r="L95" s="14"/>
      <c r="M95" s="14">
        <v>57200</v>
      </c>
      <c r="N95" s="14">
        <v>49633.000200000002</v>
      </c>
      <c r="O95" s="14">
        <v>44881.347656377111</v>
      </c>
      <c r="P95" s="14">
        <v>43007.886685267142</v>
      </c>
      <c r="Q95" s="14">
        <v>39903.282319477672</v>
      </c>
      <c r="R95" s="14">
        <v>42111.245117791368</v>
      </c>
      <c r="S95" s="14">
        <v>43886.77156179976</v>
      </c>
      <c r="T95" s="14">
        <v>45229.32250865105</v>
      </c>
      <c r="U95" s="14">
        <v>46223.131393685639</v>
      </c>
      <c r="V95" s="14">
        <v>47155.046209173386</v>
      </c>
      <c r="W95" s="14">
        <v>48937.711769676484</v>
      </c>
    </row>
    <row r="96" spans="1:23" ht="15" customHeight="1" x14ac:dyDescent="0.35">
      <c r="A96" s="16" t="s">
        <v>37</v>
      </c>
      <c r="B96" s="3">
        <v>2022</v>
      </c>
      <c r="C96" s="8" t="s">
        <v>44</v>
      </c>
      <c r="D96" s="6" t="s">
        <v>68</v>
      </c>
      <c r="E96" s="8" t="s">
        <v>67</v>
      </c>
      <c r="F96" s="8" t="s">
        <v>42</v>
      </c>
      <c r="G96" s="8" t="s">
        <v>43</v>
      </c>
      <c r="H96" s="8">
        <v>30</v>
      </c>
      <c r="I96" s="13"/>
      <c r="J96" s="14"/>
      <c r="K96" s="14"/>
      <c r="L96" s="14">
        <v>104489.25246541158</v>
      </c>
      <c r="M96" s="14">
        <v>59971.523910972144</v>
      </c>
      <c r="N96" s="14">
        <v>82241.365912324545</v>
      </c>
      <c r="O96" s="14">
        <v>107642.2094529946</v>
      </c>
      <c r="P96" s="14">
        <v>95313.165593458732</v>
      </c>
      <c r="Q96" s="14">
        <v>94357.192619065041</v>
      </c>
      <c r="R96" s="14">
        <v>96058.231255281091</v>
      </c>
      <c r="S96" s="14">
        <v>97267.690267644401</v>
      </c>
      <c r="T96" s="14">
        <v>97192.10590721677</v>
      </c>
      <c r="U96" s="14">
        <v>95034.084753002026</v>
      </c>
      <c r="V96" s="14">
        <v>95034.084753002026</v>
      </c>
      <c r="W96" s="14">
        <v>95034.084753002026</v>
      </c>
    </row>
    <row r="97" spans="1:23" ht="15" customHeight="1" x14ac:dyDescent="0.35">
      <c r="A97" s="16" t="s">
        <v>37</v>
      </c>
      <c r="B97" s="3">
        <v>2022</v>
      </c>
      <c r="C97" s="8" t="s">
        <v>44</v>
      </c>
      <c r="D97" s="12" t="s">
        <v>69</v>
      </c>
      <c r="E97" s="8" t="s">
        <v>67</v>
      </c>
      <c r="F97" s="8" t="s">
        <v>42</v>
      </c>
      <c r="G97" s="8" t="s">
        <v>43</v>
      </c>
      <c r="H97" s="8">
        <v>108</v>
      </c>
      <c r="I97" s="13"/>
      <c r="J97" s="14"/>
      <c r="K97" s="14"/>
      <c r="L97" s="14">
        <v>60000</v>
      </c>
      <c r="M97" s="14">
        <v>34436.952602847341</v>
      </c>
      <c r="N97" s="14">
        <v>47224.779949238349</v>
      </c>
      <c r="O97" s="14">
        <v>61810.496436632115</v>
      </c>
      <c r="P97" s="14">
        <v>61810.4964366321</v>
      </c>
      <c r="Q97" s="14">
        <v>61810.496436632107</v>
      </c>
      <c r="R97" s="14">
        <v>61810.496436632107</v>
      </c>
      <c r="S97" s="14">
        <v>61810.496436632107</v>
      </c>
      <c r="T97" s="14">
        <v>61810.496436632107</v>
      </c>
      <c r="U97" s="14">
        <v>61810.496436632115</v>
      </c>
      <c r="V97" s="14">
        <v>61810.496436632115</v>
      </c>
      <c r="W97" s="14">
        <v>61810.496436632115</v>
      </c>
    </row>
    <row r="98" spans="1:23" ht="15" customHeight="1" x14ac:dyDescent="0.35">
      <c r="A98" s="16" t="s">
        <v>37</v>
      </c>
      <c r="B98" s="3">
        <v>2022</v>
      </c>
      <c r="C98" s="8" t="s">
        <v>44</v>
      </c>
      <c r="D98" s="12" t="s">
        <v>70</v>
      </c>
      <c r="E98" s="8" t="s">
        <v>67</v>
      </c>
      <c r="F98" s="8" t="s">
        <v>42</v>
      </c>
      <c r="G98" s="8" t="s">
        <v>43</v>
      </c>
      <c r="H98" s="8">
        <v>108</v>
      </c>
      <c r="I98" s="13"/>
      <c r="J98" s="14"/>
      <c r="K98" s="14"/>
      <c r="L98" s="14">
        <v>44489.252465411584</v>
      </c>
      <c r="M98" s="14">
        <v>25534.571308124803</v>
      </c>
      <c r="N98" s="14">
        <v>35016.585963086203</v>
      </c>
      <c r="O98" s="14">
        <v>45831.713016362497</v>
      </c>
      <c r="P98" s="14">
        <v>33502.669156826625</v>
      </c>
      <c r="Q98" s="14">
        <v>32546.696182432934</v>
      </c>
      <c r="R98" s="14">
        <v>34247.734818648983</v>
      </c>
      <c r="S98" s="14">
        <v>35457.193831012293</v>
      </c>
      <c r="T98" s="14">
        <v>35381.609470584663</v>
      </c>
      <c r="U98" s="14">
        <v>33223.588316369918</v>
      </c>
      <c r="V98" s="14">
        <v>33223.588316369918</v>
      </c>
      <c r="W98" s="14">
        <v>33223.588316369918</v>
      </c>
    </row>
    <row r="99" spans="1:23" ht="15" customHeight="1" x14ac:dyDescent="0.35">
      <c r="A99" s="16" t="s">
        <v>37</v>
      </c>
      <c r="B99" s="3">
        <v>2022</v>
      </c>
      <c r="C99" s="8" t="s">
        <v>38</v>
      </c>
      <c r="D99" s="6" t="s">
        <v>73</v>
      </c>
      <c r="E99" s="8" t="s">
        <v>72</v>
      </c>
      <c r="F99" s="8" t="s">
        <v>39</v>
      </c>
      <c r="G99" s="8" t="s">
        <v>40</v>
      </c>
      <c r="H99" s="8">
        <v>30</v>
      </c>
      <c r="I99" s="19"/>
      <c r="J99" s="18"/>
      <c r="K99" s="18"/>
      <c r="L99" s="18">
        <v>36.51767195816916</v>
      </c>
      <c r="M99" s="18">
        <v>36.074129023973249</v>
      </c>
      <c r="N99" s="18">
        <v>35.821922540644387</v>
      </c>
      <c r="O99" s="18">
        <v>35.235227298093655</v>
      </c>
      <c r="P99" s="18">
        <v>34.7031321998519</v>
      </c>
      <c r="Q99" s="18">
        <v>32.109709279908458</v>
      </c>
      <c r="R99" s="18">
        <v>29.69357653481087</v>
      </c>
      <c r="S99" s="18">
        <v>28.043306576488998</v>
      </c>
      <c r="T99" s="18">
        <v>26.842960433720545</v>
      </c>
      <c r="U99" s="18">
        <v>25.684821733319247</v>
      </c>
      <c r="V99" s="18">
        <v>24.634224270974656</v>
      </c>
      <c r="W99" s="18">
        <v>23.73967796773336</v>
      </c>
    </row>
    <row r="100" spans="1:23" ht="15" customHeight="1" x14ac:dyDescent="0.35">
      <c r="A100" s="16" t="s">
        <v>37</v>
      </c>
      <c r="B100" s="3">
        <v>2023</v>
      </c>
      <c r="C100" s="8" t="s">
        <v>41</v>
      </c>
      <c r="D100" s="6" t="s">
        <v>73</v>
      </c>
      <c r="E100" s="8" t="s">
        <v>72</v>
      </c>
      <c r="F100" s="8" t="s">
        <v>42</v>
      </c>
      <c r="G100" s="8" t="s">
        <v>43</v>
      </c>
      <c r="H100" s="8">
        <v>108</v>
      </c>
      <c r="I100" s="19"/>
      <c r="J100" s="18"/>
      <c r="K100" s="18"/>
      <c r="L100" s="18"/>
      <c r="M100" s="18">
        <v>36.035895169120053</v>
      </c>
      <c r="N100" s="18">
        <v>36.338379562193481</v>
      </c>
      <c r="O100" s="18">
        <v>35.735051735786243</v>
      </c>
      <c r="P100" s="18">
        <v>35.147752964318457</v>
      </c>
      <c r="Q100" s="18">
        <v>32.542005278933459</v>
      </c>
      <c r="R100" s="18">
        <v>29.897673906003785</v>
      </c>
      <c r="S100" s="18">
        <v>27.788754218671393</v>
      </c>
      <c r="T100" s="18">
        <v>26.136355535600355</v>
      </c>
      <c r="U100" s="18">
        <v>24.519044710394763</v>
      </c>
      <c r="V100" s="18">
        <v>23.06043219708933</v>
      </c>
      <c r="W100" s="18">
        <v>21.728842951163323</v>
      </c>
    </row>
    <row r="101" spans="1:23" ht="15" customHeight="1" x14ac:dyDescent="0.35">
      <c r="A101" s="16" t="s">
        <v>37</v>
      </c>
      <c r="B101" s="3">
        <v>2022</v>
      </c>
      <c r="C101" s="8" t="s">
        <v>44</v>
      </c>
      <c r="D101" s="6" t="s">
        <v>73</v>
      </c>
      <c r="E101" s="8" t="s">
        <v>72</v>
      </c>
      <c r="F101" s="8" t="s">
        <v>42</v>
      </c>
      <c r="G101" s="8" t="s">
        <v>43</v>
      </c>
      <c r="H101" s="8">
        <v>108</v>
      </c>
      <c r="I101" s="19"/>
      <c r="J101" s="18"/>
      <c r="K101" s="18"/>
      <c r="L101" s="18">
        <v>36.51767195816916</v>
      </c>
      <c r="M101" s="18">
        <v>35.13767186779755</v>
      </c>
      <c r="N101" s="18">
        <v>33.998455188623815</v>
      </c>
      <c r="O101" s="18">
        <v>33.085712801240135</v>
      </c>
      <c r="P101" s="18">
        <v>32.331717273679203</v>
      </c>
      <c r="Q101" s="18">
        <v>28.809126472539525</v>
      </c>
      <c r="R101" s="18">
        <v>25.043182497118963</v>
      </c>
      <c r="S101" s="18">
        <v>22.461678059308454</v>
      </c>
      <c r="T101" s="18">
        <v>20.43139105517594</v>
      </c>
      <c r="U101" s="18">
        <v>18.679372789052767</v>
      </c>
      <c r="V101" s="18">
        <v>17.224802044419089</v>
      </c>
      <c r="W101" s="18">
        <v>16.010923098185568</v>
      </c>
    </row>
    <row r="102" spans="1:23" ht="15" customHeight="1" x14ac:dyDescent="0.35">
      <c r="A102" s="16" t="s">
        <v>37</v>
      </c>
      <c r="B102" s="3">
        <v>2022</v>
      </c>
      <c r="C102" s="8" t="s">
        <v>38</v>
      </c>
      <c r="D102" s="6" t="s">
        <v>74</v>
      </c>
      <c r="E102" s="8" t="s">
        <v>72</v>
      </c>
      <c r="F102" s="8" t="s">
        <v>39</v>
      </c>
      <c r="G102" s="8" t="s">
        <v>40</v>
      </c>
      <c r="H102" s="8">
        <v>30</v>
      </c>
      <c r="I102" s="19"/>
      <c r="J102" s="18"/>
      <c r="K102" s="18"/>
      <c r="L102" s="18">
        <v>27.625198294738848</v>
      </c>
      <c r="M102" s="18">
        <v>27.352980995671754</v>
      </c>
      <c r="N102" s="18">
        <v>27.127337526185638</v>
      </c>
      <c r="O102" s="18">
        <v>26.695976028401375</v>
      </c>
      <c r="P102" s="18">
        <v>26.3011773384065</v>
      </c>
      <c r="Q102" s="18">
        <v>23.893139520762897</v>
      </c>
      <c r="R102" s="18">
        <v>21.694072529316429</v>
      </c>
      <c r="S102" s="18">
        <v>20.174198365568618</v>
      </c>
      <c r="T102" s="18">
        <v>19.010385291082724</v>
      </c>
      <c r="U102" s="18">
        <v>17.95606233457206</v>
      </c>
      <c r="V102" s="18">
        <v>17.017236510968967</v>
      </c>
      <c r="W102" s="18">
        <v>16.214551823535164</v>
      </c>
    </row>
    <row r="103" spans="1:23" ht="15" customHeight="1" x14ac:dyDescent="0.35">
      <c r="A103" s="16" t="s">
        <v>37</v>
      </c>
      <c r="B103" s="3">
        <v>2023</v>
      </c>
      <c r="C103" s="8" t="s">
        <v>41</v>
      </c>
      <c r="D103" s="6" t="s">
        <v>74</v>
      </c>
      <c r="E103" s="8" t="s">
        <v>72</v>
      </c>
      <c r="F103" s="8" t="s">
        <v>42</v>
      </c>
      <c r="G103" s="8" t="s">
        <v>43</v>
      </c>
      <c r="H103" s="8">
        <v>108</v>
      </c>
      <c r="I103" s="19"/>
      <c r="J103" s="18"/>
      <c r="K103" s="18"/>
      <c r="L103" s="18"/>
      <c r="M103" s="18">
        <v>27.737545885970825</v>
      </c>
      <c r="N103" s="18">
        <v>27.747627354071749</v>
      </c>
      <c r="O103" s="18">
        <v>27.265999241184375</v>
      </c>
      <c r="P103" s="18">
        <v>26.658876798574358</v>
      </c>
      <c r="Q103" s="18">
        <v>24.006704716617406</v>
      </c>
      <c r="R103" s="18">
        <v>21.500153162065853</v>
      </c>
      <c r="S103" s="18">
        <v>19.529371207580301</v>
      </c>
      <c r="T103" s="18">
        <v>17.946345824557351</v>
      </c>
      <c r="U103" s="18">
        <v>16.508296724454375</v>
      </c>
      <c r="V103" s="18">
        <v>15.257235361878628</v>
      </c>
      <c r="W103" s="18">
        <v>14.136737767782687</v>
      </c>
    </row>
    <row r="104" spans="1:23" ht="15" customHeight="1" x14ac:dyDescent="0.35">
      <c r="A104" s="16" t="s">
        <v>37</v>
      </c>
      <c r="B104" s="3">
        <v>2022</v>
      </c>
      <c r="C104" s="8" t="s">
        <v>44</v>
      </c>
      <c r="D104" s="6" t="s">
        <v>74</v>
      </c>
      <c r="E104" s="8" t="s">
        <v>72</v>
      </c>
      <c r="F104" s="8" t="s">
        <v>42</v>
      </c>
      <c r="G104" s="8" t="s">
        <v>43</v>
      </c>
      <c r="H104" s="8">
        <v>108</v>
      </c>
      <c r="I104" s="19"/>
      <c r="J104" s="18"/>
      <c r="K104" s="18"/>
      <c r="L104" s="18">
        <v>27.625198294738848</v>
      </c>
      <c r="M104" s="18">
        <v>26.883905113414791</v>
      </c>
      <c r="N104" s="18">
        <v>26.272766664510268</v>
      </c>
      <c r="O104" s="18">
        <v>25.634640816554107</v>
      </c>
      <c r="P104" s="18">
        <v>25.103404957264718</v>
      </c>
      <c r="Q104" s="18">
        <v>21.96156426374975</v>
      </c>
      <c r="R104" s="18">
        <v>18.527021954473312</v>
      </c>
      <c r="S104" s="18">
        <v>16.078913157499741</v>
      </c>
      <c r="T104" s="18">
        <v>14.176121478199576</v>
      </c>
      <c r="U104" s="18">
        <v>12.60455452471456</v>
      </c>
      <c r="V104" s="18">
        <v>11.327456275370187</v>
      </c>
      <c r="W104" s="18">
        <v>10.257800452852022</v>
      </c>
    </row>
    <row r="105" spans="1:23" ht="15" customHeight="1" x14ac:dyDescent="0.35">
      <c r="A105" s="16" t="s">
        <v>37</v>
      </c>
      <c r="B105" s="3">
        <v>2022</v>
      </c>
      <c r="C105" s="8" t="s">
        <v>38</v>
      </c>
      <c r="D105" s="6" t="s">
        <v>75</v>
      </c>
      <c r="E105" s="8" t="s">
        <v>53</v>
      </c>
      <c r="F105" s="8" t="s">
        <v>39</v>
      </c>
      <c r="G105" s="8" t="s">
        <v>40</v>
      </c>
      <c r="H105" s="8">
        <v>30</v>
      </c>
      <c r="I105" s="13"/>
      <c r="J105" s="14"/>
      <c r="K105" s="14"/>
      <c r="L105" s="14">
        <v>144636.04673226451</v>
      </c>
      <c r="M105" s="14">
        <v>144752.48613100359</v>
      </c>
      <c r="N105" s="14">
        <v>146377.7467375322</v>
      </c>
      <c r="O105" s="14">
        <v>147378.73888637865</v>
      </c>
      <c r="P105" s="14">
        <v>148111.31742564836</v>
      </c>
      <c r="Q105" s="14">
        <v>150453.69450905436</v>
      </c>
      <c r="R105" s="14">
        <v>151242.58314799538</v>
      </c>
      <c r="S105" s="14">
        <v>154174.15352230438</v>
      </c>
      <c r="T105" s="14">
        <v>158290.75328106133</v>
      </c>
      <c r="U105" s="14">
        <v>161374.41740652503</v>
      </c>
      <c r="V105" s="14">
        <v>164102.52693954529</v>
      </c>
      <c r="W105" s="14">
        <v>166999.82043650071</v>
      </c>
    </row>
    <row r="106" spans="1:23" ht="15" customHeight="1" x14ac:dyDescent="0.35">
      <c r="A106" s="16" t="s">
        <v>37</v>
      </c>
      <c r="B106" s="3">
        <v>2022</v>
      </c>
      <c r="C106" s="8" t="s">
        <v>38</v>
      </c>
      <c r="D106" s="12" t="s">
        <v>76</v>
      </c>
      <c r="E106" s="8" t="s">
        <v>53</v>
      </c>
      <c r="F106" s="8" t="s">
        <v>39</v>
      </c>
      <c r="G106" s="8" t="s">
        <v>40</v>
      </c>
      <c r="H106" s="8">
        <v>108</v>
      </c>
      <c r="I106" s="13"/>
      <c r="J106" s="14"/>
      <c r="K106" s="14"/>
      <c r="L106" s="14">
        <v>2510.7842148744708</v>
      </c>
      <c r="M106" s="14">
        <v>2477.3559601988654</v>
      </c>
      <c r="N106" s="14">
        <v>2450.9968412896887</v>
      </c>
      <c r="O106" s="14">
        <v>2435.0127374572558</v>
      </c>
      <c r="P106" s="14">
        <v>2416.8509892784064</v>
      </c>
      <c r="Q106" s="14">
        <v>2336.647279547974</v>
      </c>
      <c r="R106" s="14">
        <v>2231.6431289534348</v>
      </c>
      <c r="S106" s="14">
        <v>2157.3006662954181</v>
      </c>
      <c r="T106" s="14">
        <v>2102.9483792284195</v>
      </c>
      <c r="U106" s="14">
        <v>2038.2169914419419</v>
      </c>
      <c r="V106" s="14">
        <v>1977.8379545930929</v>
      </c>
      <c r="W106" s="14">
        <v>1924.1186291144941</v>
      </c>
    </row>
    <row r="107" spans="1:23" ht="15" customHeight="1" x14ac:dyDescent="0.35">
      <c r="A107" s="16" t="s">
        <v>37</v>
      </c>
      <c r="B107" s="3">
        <v>2022</v>
      </c>
      <c r="C107" s="8" t="s">
        <v>38</v>
      </c>
      <c r="D107" s="12" t="s">
        <v>77</v>
      </c>
      <c r="E107" s="8" t="s">
        <v>53</v>
      </c>
      <c r="F107" s="8" t="s">
        <v>39</v>
      </c>
      <c r="G107" s="8" t="s">
        <v>40</v>
      </c>
      <c r="H107" s="8">
        <v>108</v>
      </c>
      <c r="I107" s="13"/>
      <c r="J107" s="14"/>
      <c r="K107" s="14"/>
      <c r="L107" s="14">
        <v>708.58607358235179</v>
      </c>
      <c r="M107" s="14">
        <v>648.67660959353429</v>
      </c>
      <c r="N107" s="14">
        <v>591.26700600036179</v>
      </c>
      <c r="O107" s="14">
        <v>536.77874544668316</v>
      </c>
      <c r="P107" s="14">
        <v>488.39715608230978</v>
      </c>
      <c r="Q107" s="14">
        <v>307.80999115328683</v>
      </c>
      <c r="R107" s="14">
        <v>199.60098898338484</v>
      </c>
      <c r="S107" s="14">
        <v>134.9630287701132</v>
      </c>
      <c r="T107" s="14">
        <v>95.963538683418022</v>
      </c>
      <c r="U107" s="14">
        <v>71.854913291614864</v>
      </c>
      <c r="V107" s="14">
        <v>50.236284726849007</v>
      </c>
      <c r="W107" s="14">
        <v>32.832129362623</v>
      </c>
    </row>
    <row r="108" spans="1:23" ht="15" customHeight="1" x14ac:dyDescent="0.35">
      <c r="A108" s="16" t="s">
        <v>37</v>
      </c>
      <c r="B108" s="3">
        <v>2022</v>
      </c>
      <c r="C108" s="8" t="s">
        <v>38</v>
      </c>
      <c r="D108" s="12" t="s">
        <v>78</v>
      </c>
      <c r="E108" s="8" t="s">
        <v>53</v>
      </c>
      <c r="F108" s="8" t="s">
        <v>39</v>
      </c>
      <c r="G108" s="8" t="s">
        <v>40</v>
      </c>
      <c r="H108" s="8">
        <v>30</v>
      </c>
      <c r="I108" s="13"/>
      <c r="J108" s="14"/>
      <c r="K108" s="14"/>
      <c r="L108" s="14">
        <v>53431.155521804649</v>
      </c>
      <c r="M108" s="14">
        <v>52909.302608608079</v>
      </c>
      <c r="N108" s="14">
        <v>52466.909975168623</v>
      </c>
      <c r="O108" s="14">
        <v>52293.105629799968</v>
      </c>
      <c r="P108" s="14">
        <v>52080.495858887385</v>
      </c>
      <c r="Q108" s="14">
        <v>50871.77463464938</v>
      </c>
      <c r="R108" s="14">
        <v>48927.256186641804</v>
      </c>
      <c r="S108" s="14">
        <v>47344.126680908535</v>
      </c>
      <c r="T108" s="14">
        <v>46040.139481016391</v>
      </c>
      <c r="U108" s="14">
        <v>44572.957051895362</v>
      </c>
      <c r="V108" s="14">
        <v>43129.271811670391</v>
      </c>
      <c r="W108" s="14">
        <v>41848.43473787541</v>
      </c>
    </row>
    <row r="109" spans="1:23" ht="15" customHeight="1" x14ac:dyDescent="0.35">
      <c r="A109" s="16" t="s">
        <v>37</v>
      </c>
      <c r="B109" s="3">
        <v>2022</v>
      </c>
      <c r="C109" s="8" t="s">
        <v>38</v>
      </c>
      <c r="D109" s="12" t="s">
        <v>79</v>
      </c>
      <c r="E109" s="8" t="s">
        <v>53</v>
      </c>
      <c r="F109" s="8" t="s">
        <v>39</v>
      </c>
      <c r="G109" s="8" t="s">
        <v>40</v>
      </c>
      <c r="H109" s="8">
        <v>108</v>
      </c>
      <c r="I109" s="13"/>
      <c r="J109" s="14"/>
      <c r="K109" s="14"/>
      <c r="L109" s="14">
        <v>13.232336359097109</v>
      </c>
      <c r="M109" s="14">
        <v>12.954921850910065</v>
      </c>
      <c r="N109" s="14">
        <v>12.740529143923093</v>
      </c>
      <c r="O109" s="14">
        <v>12.566611402145757</v>
      </c>
      <c r="P109" s="14">
        <v>12.434745213022794</v>
      </c>
      <c r="Q109" s="14">
        <v>12.423855424416953</v>
      </c>
      <c r="R109" s="14">
        <v>12.732360767658538</v>
      </c>
      <c r="S109" s="14">
        <v>11.909515218918134</v>
      </c>
      <c r="T109" s="14">
        <v>11.871607381501857</v>
      </c>
      <c r="U109" s="14">
        <v>12.706216208697803</v>
      </c>
      <c r="V109" s="14">
        <v>14.615053176563741</v>
      </c>
      <c r="W109" s="14">
        <v>18.389954624806943</v>
      </c>
    </row>
    <row r="110" spans="1:23" ht="15" customHeight="1" x14ac:dyDescent="0.35">
      <c r="A110" s="16" t="s">
        <v>37</v>
      </c>
      <c r="B110" s="3">
        <v>2022</v>
      </c>
      <c r="C110" s="8" t="s">
        <v>38</v>
      </c>
      <c r="D110" s="12" t="s">
        <v>80</v>
      </c>
      <c r="E110" s="8" t="s">
        <v>53</v>
      </c>
      <c r="F110" s="8" t="s">
        <v>39</v>
      </c>
      <c r="G110" s="8" t="s">
        <v>40</v>
      </c>
      <c r="H110" s="8">
        <v>108</v>
      </c>
      <c r="I110" s="13"/>
      <c r="J110" s="14"/>
      <c r="K110" s="14"/>
      <c r="L110" s="14">
        <v>539.3954029740114</v>
      </c>
      <c r="M110" s="14">
        <v>545.57758711414181</v>
      </c>
      <c r="N110" s="14">
        <v>552.8979730644794</v>
      </c>
      <c r="O110" s="14">
        <v>562.23738043577885</v>
      </c>
      <c r="P110" s="14">
        <v>570.79939459129594</v>
      </c>
      <c r="Q110" s="14">
        <v>647.0541909590894</v>
      </c>
      <c r="R110" s="14">
        <v>695.26436160441654</v>
      </c>
      <c r="S110" s="14">
        <v>711.5782838872467</v>
      </c>
      <c r="T110" s="14">
        <v>731.41533204424286</v>
      </c>
      <c r="U110" s="14">
        <v>746.34742475606822</v>
      </c>
      <c r="V110" s="14">
        <v>760.98483437375421</v>
      </c>
      <c r="W110" s="14">
        <v>776.27721369132394</v>
      </c>
    </row>
    <row r="111" spans="1:23" ht="15" customHeight="1" x14ac:dyDescent="0.35">
      <c r="A111" s="16" t="s">
        <v>37</v>
      </c>
      <c r="B111" s="3">
        <v>2022</v>
      </c>
      <c r="C111" s="8" t="s">
        <v>38</v>
      </c>
      <c r="D111" s="12" t="s">
        <v>81</v>
      </c>
      <c r="E111" s="8" t="s">
        <v>53</v>
      </c>
      <c r="F111" s="8" t="s">
        <v>39</v>
      </c>
      <c r="G111" s="8" t="s">
        <v>40</v>
      </c>
      <c r="H111" s="8">
        <v>30</v>
      </c>
      <c r="I111" s="13"/>
      <c r="J111" s="14"/>
      <c r="K111" s="14"/>
      <c r="L111" s="14">
        <v>20132.144899940478</v>
      </c>
      <c r="M111" s="14">
        <v>19895.395103382605</v>
      </c>
      <c r="N111" s="14">
        <v>19934.731595057976</v>
      </c>
      <c r="O111" s="14">
        <v>20065.514370017219</v>
      </c>
      <c r="P111" s="14">
        <v>20150.467984353403</v>
      </c>
      <c r="Q111" s="14">
        <v>19618.111963690644</v>
      </c>
      <c r="R111" s="14">
        <v>19453.530917991742</v>
      </c>
      <c r="S111" s="14">
        <v>19801.437266666297</v>
      </c>
      <c r="T111" s="14">
        <v>20140.481056371344</v>
      </c>
      <c r="U111" s="14">
        <v>20433.936677721427</v>
      </c>
      <c r="V111" s="14">
        <v>20634.95880683884</v>
      </c>
      <c r="W111" s="14">
        <v>20854.99316874515</v>
      </c>
    </row>
    <row r="112" spans="1:23" ht="15" customHeight="1" x14ac:dyDescent="0.35">
      <c r="A112" s="16" t="s">
        <v>37</v>
      </c>
      <c r="B112" s="3">
        <v>2022</v>
      </c>
      <c r="C112" s="8" t="s">
        <v>38</v>
      </c>
      <c r="D112" s="12" t="s">
        <v>82</v>
      </c>
      <c r="E112" s="8" t="s">
        <v>53</v>
      </c>
      <c r="F112" s="8" t="s">
        <v>39</v>
      </c>
      <c r="G112" s="8" t="s">
        <v>40</v>
      </c>
      <c r="H112" s="8">
        <v>108</v>
      </c>
      <c r="I112" s="13"/>
      <c r="J112" s="14"/>
      <c r="K112" s="14"/>
      <c r="L112" s="14">
        <v>67300.748282729444</v>
      </c>
      <c r="M112" s="14">
        <v>68263.22334025547</v>
      </c>
      <c r="N112" s="14">
        <v>70368.202817807163</v>
      </c>
      <c r="O112" s="14">
        <v>71473.52341181958</v>
      </c>
      <c r="P112" s="14">
        <v>72391.871297242527</v>
      </c>
      <c r="Q112" s="14">
        <v>76659.872593629567</v>
      </c>
      <c r="R112" s="14">
        <v>79722.555203052936</v>
      </c>
      <c r="S112" s="14">
        <v>84012.838080557849</v>
      </c>
      <c r="T112" s="14">
        <v>89167.933886336017</v>
      </c>
      <c r="U112" s="14">
        <v>93498.39813120992</v>
      </c>
      <c r="V112" s="14">
        <v>97534.622194165786</v>
      </c>
      <c r="W112" s="14">
        <v>101544.7746030869</v>
      </c>
    </row>
    <row r="113" spans="1:23" ht="15" customHeight="1" x14ac:dyDescent="0.35">
      <c r="A113" s="16" t="s">
        <v>37</v>
      </c>
      <c r="B113" s="3">
        <v>2023</v>
      </c>
      <c r="C113" s="8" t="s">
        <v>41</v>
      </c>
      <c r="D113" s="6" t="s">
        <v>75</v>
      </c>
      <c r="E113" s="8" t="s">
        <v>53</v>
      </c>
      <c r="F113" s="8" t="s">
        <v>42</v>
      </c>
      <c r="G113" s="8" t="s">
        <v>43</v>
      </c>
      <c r="H113" s="8">
        <v>108</v>
      </c>
      <c r="I113" s="13"/>
      <c r="J113" s="14"/>
      <c r="K113" s="14"/>
      <c r="L113" s="14"/>
      <c r="M113" s="14">
        <v>148248.70796461677</v>
      </c>
      <c r="N113" s="14">
        <v>152495.93858007109</v>
      </c>
      <c r="O113" s="14">
        <v>152690.70179706067</v>
      </c>
      <c r="P113" s="14">
        <v>152853.30518943549</v>
      </c>
      <c r="Q113" s="14">
        <v>153680.21992436345</v>
      </c>
      <c r="R113" s="14">
        <v>152134.47287806129</v>
      </c>
      <c r="S113" s="14">
        <v>151256.90878694586</v>
      </c>
      <c r="T113" s="14">
        <v>151391.40609463642</v>
      </c>
      <c r="U113" s="14">
        <v>150115.54857253144</v>
      </c>
      <c r="V113" s="14">
        <v>148409.34465891789</v>
      </c>
      <c r="W113" s="14">
        <v>146140.07824479853</v>
      </c>
    </row>
    <row r="114" spans="1:23" ht="15" customHeight="1" x14ac:dyDescent="0.35">
      <c r="A114" s="16" t="s">
        <v>37</v>
      </c>
      <c r="B114" s="3">
        <v>2023</v>
      </c>
      <c r="C114" s="8" t="s">
        <v>41</v>
      </c>
      <c r="D114" s="12" t="s">
        <v>76</v>
      </c>
      <c r="E114" s="8" t="s">
        <v>53</v>
      </c>
      <c r="F114" s="8" t="s">
        <v>42</v>
      </c>
      <c r="G114" s="8" t="s">
        <v>43</v>
      </c>
      <c r="H114" s="8">
        <v>30</v>
      </c>
      <c r="I114" s="13"/>
      <c r="J114" s="14"/>
      <c r="K114" s="14"/>
      <c r="L114" s="14"/>
      <c r="M114" s="14">
        <v>1960.3619601248224</v>
      </c>
      <c r="N114" s="14">
        <v>1992.1502914203145</v>
      </c>
      <c r="O114" s="14">
        <v>1968.7361815006013</v>
      </c>
      <c r="P114" s="14">
        <v>1943.4154775832158</v>
      </c>
      <c r="Q114" s="14">
        <v>1833.0018875002495</v>
      </c>
      <c r="R114" s="14">
        <v>1699.0989780377847</v>
      </c>
      <c r="S114" s="14">
        <v>1584.0793260859357</v>
      </c>
      <c r="T114" s="14">
        <v>1482.5110227756791</v>
      </c>
      <c r="U114" s="14">
        <v>1376.0744617566511</v>
      </c>
      <c r="V114" s="14">
        <v>1275.6576119401927</v>
      </c>
      <c r="W114" s="14">
        <v>1183.083798613377</v>
      </c>
    </row>
    <row r="115" spans="1:23" ht="15" customHeight="1" x14ac:dyDescent="0.35">
      <c r="A115" s="16" t="s">
        <v>37</v>
      </c>
      <c r="B115" s="3">
        <v>2023</v>
      </c>
      <c r="C115" s="8" t="s">
        <v>41</v>
      </c>
      <c r="D115" s="12" t="s">
        <v>77</v>
      </c>
      <c r="E115" s="8" t="s">
        <v>53</v>
      </c>
      <c r="F115" s="8" t="s">
        <v>42</v>
      </c>
      <c r="G115" s="8" t="s">
        <v>43</v>
      </c>
      <c r="H115" s="8">
        <v>108</v>
      </c>
      <c r="I115" s="13"/>
      <c r="J115" s="14"/>
      <c r="K115" s="14"/>
      <c r="L115" s="14"/>
      <c r="M115" s="14">
        <v>1058.2074162913846</v>
      </c>
      <c r="N115" s="14">
        <v>960.12733099206537</v>
      </c>
      <c r="O115" s="14">
        <v>870.61326586789255</v>
      </c>
      <c r="P115" s="14">
        <v>789.69726946441619</v>
      </c>
      <c r="Q115" s="14">
        <v>488.9354826017929</v>
      </c>
      <c r="R115" s="14">
        <v>307.92470582802895</v>
      </c>
      <c r="S115" s="14">
        <v>199.53559294688037</v>
      </c>
      <c r="T115" s="14">
        <v>134.32393923338856</v>
      </c>
      <c r="U115" s="14">
        <v>94.352741234421785</v>
      </c>
      <c r="V115" s="14">
        <v>63.520970298014134</v>
      </c>
      <c r="W115" s="14">
        <v>40.480461257764318</v>
      </c>
    </row>
    <row r="116" spans="1:23" ht="15" customHeight="1" x14ac:dyDescent="0.35">
      <c r="A116" s="16" t="s">
        <v>37</v>
      </c>
      <c r="B116" s="3">
        <v>2023</v>
      </c>
      <c r="C116" s="8" t="s">
        <v>41</v>
      </c>
      <c r="D116" s="12" t="s">
        <v>78</v>
      </c>
      <c r="E116" s="8" t="s">
        <v>53</v>
      </c>
      <c r="F116" s="8" t="s">
        <v>42</v>
      </c>
      <c r="G116" s="8" t="s">
        <v>43</v>
      </c>
      <c r="H116" s="8">
        <v>108</v>
      </c>
      <c r="I116" s="13"/>
      <c r="J116" s="14"/>
      <c r="K116" s="14"/>
      <c r="L116" s="14"/>
      <c r="M116" s="14">
        <v>56316.418522335902</v>
      </c>
      <c r="N116" s="14">
        <v>56982.074700506317</v>
      </c>
      <c r="O116" s="14">
        <v>56480.028210674907</v>
      </c>
      <c r="P116" s="14">
        <v>56103.306393889048</v>
      </c>
      <c r="Q116" s="14">
        <v>54310.478171557275</v>
      </c>
      <c r="R116" s="14">
        <v>51726.869138619499</v>
      </c>
      <c r="S116" s="14">
        <v>49460.561601475987</v>
      </c>
      <c r="T116" s="14">
        <v>47419.023485304322</v>
      </c>
      <c r="U116" s="14">
        <v>45165.509635770431</v>
      </c>
      <c r="V116" s="14">
        <v>42968.305346754605</v>
      </c>
      <c r="W116" s="14">
        <v>40856.114733196169</v>
      </c>
    </row>
    <row r="117" spans="1:23" ht="15" customHeight="1" x14ac:dyDescent="0.35">
      <c r="A117" s="16" t="s">
        <v>37</v>
      </c>
      <c r="B117" s="3">
        <v>2023</v>
      </c>
      <c r="C117" s="8" t="s">
        <v>41</v>
      </c>
      <c r="D117" s="12" t="s">
        <v>79</v>
      </c>
      <c r="E117" s="8" t="s">
        <v>53</v>
      </c>
      <c r="F117" s="8" t="s">
        <v>42</v>
      </c>
      <c r="G117" s="8" t="s">
        <v>43</v>
      </c>
      <c r="H117" s="8">
        <v>30</v>
      </c>
      <c r="I117" s="13"/>
      <c r="J117" s="14"/>
      <c r="K117" s="14"/>
      <c r="L117" s="14"/>
      <c r="M117" s="14">
        <v>37.488172576851106</v>
      </c>
      <c r="N117" s="14">
        <v>37.754616449219469</v>
      </c>
      <c r="O117" s="14">
        <v>37.405135611932778</v>
      </c>
      <c r="P117" s="14">
        <v>37.138204653885637</v>
      </c>
      <c r="Q117" s="14">
        <v>38.111426605060785</v>
      </c>
      <c r="R117" s="14">
        <v>40.260475937448788</v>
      </c>
      <c r="S117" s="14">
        <v>42.160691365788814</v>
      </c>
      <c r="T117" s="14">
        <v>47.852235308127</v>
      </c>
      <c r="U117" s="14">
        <v>59.031423681908983</v>
      </c>
      <c r="V117" s="14">
        <v>81.430547494570106</v>
      </c>
      <c r="W117" s="14">
        <v>134.3140658283499</v>
      </c>
    </row>
    <row r="118" spans="1:23" ht="15" customHeight="1" x14ac:dyDescent="0.35">
      <c r="A118" s="16" t="s">
        <v>37</v>
      </c>
      <c r="B118" s="3">
        <v>2023</v>
      </c>
      <c r="C118" s="8" t="s">
        <v>41</v>
      </c>
      <c r="D118" s="12" t="s">
        <v>80</v>
      </c>
      <c r="E118" s="8" t="s">
        <v>53</v>
      </c>
      <c r="F118" s="8" t="s">
        <v>42</v>
      </c>
      <c r="G118" s="8" t="s">
        <v>43</v>
      </c>
      <c r="H118" s="8">
        <v>108</v>
      </c>
      <c r="I118" s="13"/>
      <c r="J118" s="14"/>
      <c r="K118" s="14"/>
      <c r="L118" s="14"/>
      <c r="M118" s="14">
        <v>362.9831210615082</v>
      </c>
      <c r="N118" s="14">
        <v>379.98097806879895</v>
      </c>
      <c r="O118" s="14">
        <v>386.65472742098746</v>
      </c>
      <c r="P118" s="14">
        <v>392.83895003978671</v>
      </c>
      <c r="Q118" s="14">
        <v>492.91707378955851</v>
      </c>
      <c r="R118" s="14">
        <v>555.02946713733525</v>
      </c>
      <c r="S118" s="14">
        <v>552.73703242293675</v>
      </c>
      <c r="T118" s="14">
        <v>554.97412021889056</v>
      </c>
      <c r="U118" s="14">
        <v>556.30934184004695</v>
      </c>
      <c r="V118" s="14">
        <v>559.33510114091428</v>
      </c>
      <c r="W118" s="14">
        <v>563.89536710328559</v>
      </c>
    </row>
    <row r="119" spans="1:23" ht="15" customHeight="1" x14ac:dyDescent="0.35">
      <c r="A119" s="16" t="s">
        <v>37</v>
      </c>
      <c r="B119" s="3">
        <v>2023</v>
      </c>
      <c r="C119" s="8" t="s">
        <v>41</v>
      </c>
      <c r="D119" s="12" t="s">
        <v>81</v>
      </c>
      <c r="E119" s="8" t="s">
        <v>53</v>
      </c>
      <c r="F119" s="8" t="s">
        <v>42</v>
      </c>
      <c r="G119" s="8" t="s">
        <v>43</v>
      </c>
      <c r="H119" s="8">
        <v>108</v>
      </c>
      <c r="I119" s="13"/>
      <c r="J119" s="14"/>
      <c r="K119" s="14"/>
      <c r="L119" s="14"/>
      <c r="M119" s="14">
        <v>21428.416941618187</v>
      </c>
      <c r="N119" s="14">
        <v>21540.477334508345</v>
      </c>
      <c r="O119" s="14">
        <v>21608.694818903434</v>
      </c>
      <c r="P119" s="14">
        <v>21679.162817887569</v>
      </c>
      <c r="Q119" s="14">
        <v>21945.322121244197</v>
      </c>
      <c r="R119" s="14">
        <v>21918.677235031337</v>
      </c>
      <c r="S119" s="14">
        <v>21584.559517887632</v>
      </c>
      <c r="T119" s="14">
        <v>21214.284899656104</v>
      </c>
      <c r="U119" s="14">
        <v>20568.136831362317</v>
      </c>
      <c r="V119" s="14">
        <v>19849.755621567791</v>
      </c>
      <c r="W119" s="14">
        <v>18706.842116192314</v>
      </c>
    </row>
    <row r="120" spans="1:23" ht="15" customHeight="1" x14ac:dyDescent="0.35">
      <c r="A120" s="16" t="s">
        <v>37</v>
      </c>
      <c r="B120" s="3">
        <v>2023</v>
      </c>
      <c r="C120" s="8" t="s">
        <v>41</v>
      </c>
      <c r="D120" s="12" t="s">
        <v>82</v>
      </c>
      <c r="E120" s="8" t="s">
        <v>53</v>
      </c>
      <c r="F120" s="8" t="s">
        <v>42</v>
      </c>
      <c r="G120" s="8" t="s">
        <v>43</v>
      </c>
      <c r="H120" s="8">
        <v>30</v>
      </c>
      <c r="I120" s="13"/>
      <c r="J120" s="14"/>
      <c r="K120" s="14"/>
      <c r="L120" s="14"/>
      <c r="M120" s="14">
        <v>67084.831830608106</v>
      </c>
      <c r="N120" s="14">
        <v>70603.373328126036</v>
      </c>
      <c r="O120" s="14">
        <v>71338.569457080928</v>
      </c>
      <c r="P120" s="14">
        <v>71907.746075917545</v>
      </c>
      <c r="Q120" s="14">
        <v>74571.453761065321</v>
      </c>
      <c r="R120" s="14">
        <v>75886.612877469859</v>
      </c>
      <c r="S120" s="14">
        <v>77833.275024760689</v>
      </c>
      <c r="T120" s="14">
        <v>80538.43639213992</v>
      </c>
      <c r="U120" s="14">
        <v>82296.134136885667</v>
      </c>
      <c r="V120" s="14">
        <v>83611.339459721799</v>
      </c>
      <c r="W120" s="14">
        <v>84655.34770260728</v>
      </c>
    </row>
    <row r="121" spans="1:23" ht="15" customHeight="1" x14ac:dyDescent="0.35">
      <c r="A121" s="16" t="s">
        <v>37</v>
      </c>
      <c r="B121" s="3">
        <v>2022</v>
      </c>
      <c r="C121" s="8" t="s">
        <v>44</v>
      </c>
      <c r="D121" s="6" t="s">
        <v>75</v>
      </c>
      <c r="E121" s="8" t="s">
        <v>53</v>
      </c>
      <c r="F121" s="8" t="s">
        <v>42</v>
      </c>
      <c r="G121" s="8" t="s">
        <v>43</v>
      </c>
      <c r="H121" s="8">
        <v>108</v>
      </c>
      <c r="I121" s="13"/>
      <c r="J121" s="14"/>
      <c r="K121" s="14"/>
      <c r="L121" s="14">
        <v>144636.04673226451</v>
      </c>
      <c r="M121" s="14">
        <v>140934.03797919676</v>
      </c>
      <c r="N121" s="14">
        <v>138787.14418438182</v>
      </c>
      <c r="O121" s="14">
        <v>138261.40661053752</v>
      </c>
      <c r="P121" s="14">
        <v>137842.37430935935</v>
      </c>
      <c r="Q121" s="14">
        <v>134817.37102492666</v>
      </c>
      <c r="R121" s="14">
        <v>127238.44277123985</v>
      </c>
      <c r="S121" s="14">
        <v>122691.57004613226</v>
      </c>
      <c r="T121" s="14">
        <v>119125.56378807589</v>
      </c>
      <c r="U121" s="14">
        <v>115148.31541693359</v>
      </c>
      <c r="V121" s="14">
        <v>111688.26039944039</v>
      </c>
      <c r="W121" s="14">
        <v>108306.0833985636</v>
      </c>
    </row>
    <row r="122" spans="1:23" ht="15" customHeight="1" x14ac:dyDescent="0.35">
      <c r="A122" s="16" t="s">
        <v>37</v>
      </c>
      <c r="B122" s="3">
        <v>2022</v>
      </c>
      <c r="C122" s="8" t="s">
        <v>44</v>
      </c>
      <c r="D122" s="12" t="s">
        <v>76</v>
      </c>
      <c r="E122" s="8" t="s">
        <v>53</v>
      </c>
      <c r="F122" s="8" t="s">
        <v>42</v>
      </c>
      <c r="G122" s="8" t="s">
        <v>43</v>
      </c>
      <c r="H122" s="8">
        <v>108</v>
      </c>
      <c r="I122" s="13"/>
      <c r="J122" s="14"/>
      <c r="K122" s="14"/>
      <c r="L122" s="14">
        <v>2510.7842148744708</v>
      </c>
      <c r="M122" s="14">
        <v>2354.2047328194058</v>
      </c>
      <c r="N122" s="14">
        <v>2289.3277609742468</v>
      </c>
      <c r="O122" s="14">
        <v>2236.3761435907418</v>
      </c>
      <c r="P122" s="14">
        <v>2182.5494201321717</v>
      </c>
      <c r="Q122" s="14">
        <v>1939.7270386816058</v>
      </c>
      <c r="R122" s="14">
        <v>1742.1310770658013</v>
      </c>
      <c r="S122" s="14">
        <v>1600.8212403572179</v>
      </c>
      <c r="T122" s="14">
        <v>1477.434537056663</v>
      </c>
      <c r="U122" s="14">
        <v>1354.2454110163355</v>
      </c>
      <c r="V122" s="14">
        <v>1243.5606889997709</v>
      </c>
      <c r="W122" s="14">
        <v>1145.3675758729087</v>
      </c>
    </row>
    <row r="123" spans="1:23" ht="15" customHeight="1" x14ac:dyDescent="0.35">
      <c r="A123" s="16" t="s">
        <v>37</v>
      </c>
      <c r="B123" s="3">
        <v>2022</v>
      </c>
      <c r="C123" s="8" t="s">
        <v>44</v>
      </c>
      <c r="D123" s="12" t="s">
        <v>77</v>
      </c>
      <c r="E123" s="8" t="s">
        <v>53</v>
      </c>
      <c r="F123" s="8" t="s">
        <v>42</v>
      </c>
      <c r="G123" s="8" t="s">
        <v>43</v>
      </c>
      <c r="H123" s="8">
        <v>30</v>
      </c>
      <c r="I123" s="13"/>
      <c r="J123" s="14"/>
      <c r="K123" s="14"/>
      <c r="L123" s="14">
        <v>708.58607358235179</v>
      </c>
      <c r="M123" s="14">
        <v>617.29297597085883</v>
      </c>
      <c r="N123" s="14">
        <v>553.65580860769876</v>
      </c>
      <c r="O123" s="14">
        <v>494.66340113272014</v>
      </c>
      <c r="P123" s="14">
        <v>443.20733952701403</v>
      </c>
      <c r="Q123" s="14">
        <v>301.15487133813173</v>
      </c>
      <c r="R123" s="14">
        <v>205.67322692732077</v>
      </c>
      <c r="S123" s="14">
        <v>145.37369794274477</v>
      </c>
      <c r="T123" s="14">
        <v>107.34473261262045</v>
      </c>
      <c r="U123" s="14">
        <v>84.412445886301995</v>
      </c>
      <c r="V123" s="14">
        <v>62.555768953325767</v>
      </c>
      <c r="W123" s="14">
        <v>44.31254179244074</v>
      </c>
    </row>
    <row r="124" spans="1:23" ht="15" customHeight="1" x14ac:dyDescent="0.35">
      <c r="A124" s="16" t="s">
        <v>37</v>
      </c>
      <c r="B124" s="3">
        <v>2022</v>
      </c>
      <c r="C124" s="8" t="s">
        <v>44</v>
      </c>
      <c r="D124" s="12" t="s">
        <v>78</v>
      </c>
      <c r="E124" s="8" t="s">
        <v>53</v>
      </c>
      <c r="F124" s="8" t="s">
        <v>42</v>
      </c>
      <c r="G124" s="8" t="s">
        <v>43</v>
      </c>
      <c r="H124" s="8">
        <v>108</v>
      </c>
      <c r="I124" s="13"/>
      <c r="J124" s="14"/>
      <c r="K124" s="14"/>
      <c r="L124" s="14">
        <v>53431.155521804649</v>
      </c>
      <c r="M124" s="14">
        <v>50283.522552295814</v>
      </c>
      <c r="N124" s="14">
        <v>49164.314698510556</v>
      </c>
      <c r="O124" s="14">
        <v>48336.904364670787</v>
      </c>
      <c r="P124" s="14">
        <v>47495.496353418006</v>
      </c>
      <c r="Q124" s="14">
        <v>43032.284354090123</v>
      </c>
      <c r="R124" s="14">
        <v>37608.536311499593</v>
      </c>
      <c r="S124" s="14">
        <v>34387.448176019818</v>
      </c>
      <c r="T124" s="14">
        <v>31739.209851485015</v>
      </c>
      <c r="U124" s="14">
        <v>29445.574086538429</v>
      </c>
      <c r="V124" s="14">
        <v>27488.69513191947</v>
      </c>
      <c r="W124" s="14">
        <v>25757.118021276838</v>
      </c>
    </row>
    <row r="125" spans="1:23" ht="15" customHeight="1" x14ac:dyDescent="0.35">
      <c r="A125" s="16" t="s">
        <v>37</v>
      </c>
      <c r="B125" s="3">
        <v>2022</v>
      </c>
      <c r="C125" s="8" t="s">
        <v>44</v>
      </c>
      <c r="D125" s="12" t="s">
        <v>79</v>
      </c>
      <c r="E125" s="8" t="s">
        <v>53</v>
      </c>
      <c r="F125" s="8" t="s">
        <v>42</v>
      </c>
      <c r="G125" s="8" t="s">
        <v>43</v>
      </c>
      <c r="H125" s="8">
        <v>108</v>
      </c>
      <c r="I125" s="13"/>
      <c r="J125" s="14"/>
      <c r="K125" s="14"/>
      <c r="L125" s="14">
        <v>13.232336359097109</v>
      </c>
      <c r="M125" s="14">
        <v>12.96543427541194</v>
      </c>
      <c r="N125" s="14">
        <v>12.782376023982495</v>
      </c>
      <c r="O125" s="14">
        <v>12.656813354948468</v>
      </c>
      <c r="P125" s="14">
        <v>12.590460826422568</v>
      </c>
      <c r="Q125" s="14">
        <v>13.202160618618482</v>
      </c>
      <c r="R125" s="14">
        <v>14.604638437849127</v>
      </c>
      <c r="S125" s="14">
        <v>14.688556484985858</v>
      </c>
      <c r="T125" s="14">
        <v>16.212683945794645</v>
      </c>
      <c r="U125" s="14">
        <v>19.881609225776863</v>
      </c>
      <c r="V125" s="14">
        <v>27.552473200116694</v>
      </c>
      <c r="W125" s="14">
        <v>46.428210373354268</v>
      </c>
    </row>
    <row r="126" spans="1:23" ht="15" customHeight="1" x14ac:dyDescent="0.35">
      <c r="A126" s="16" t="s">
        <v>37</v>
      </c>
      <c r="B126" s="3">
        <v>2022</v>
      </c>
      <c r="C126" s="8" t="s">
        <v>44</v>
      </c>
      <c r="D126" s="12" t="s">
        <v>80</v>
      </c>
      <c r="E126" s="8" t="s">
        <v>53</v>
      </c>
      <c r="F126" s="8" t="s">
        <v>42</v>
      </c>
      <c r="G126" s="8" t="s">
        <v>43</v>
      </c>
      <c r="H126" s="8">
        <v>30</v>
      </c>
      <c r="I126" s="13"/>
      <c r="J126" s="14"/>
      <c r="K126" s="14"/>
      <c r="L126" s="14">
        <v>539.3954029740114</v>
      </c>
      <c r="M126" s="14">
        <v>513.17602447932506</v>
      </c>
      <c r="N126" s="14">
        <v>510.27074507361209</v>
      </c>
      <c r="O126" s="14">
        <v>509.44088897753056</v>
      </c>
      <c r="P126" s="14">
        <v>507.89092415301167</v>
      </c>
      <c r="Q126" s="14">
        <v>526.80450483776087</v>
      </c>
      <c r="R126" s="14">
        <v>508.78006180596992</v>
      </c>
      <c r="S126" s="14">
        <v>470.69440062835923</v>
      </c>
      <c r="T126" s="14">
        <v>438.95340559776059</v>
      </c>
      <c r="U126" s="14">
        <v>430.30688751678946</v>
      </c>
      <c r="V126" s="14">
        <v>426.82119079258882</v>
      </c>
      <c r="W126" s="14">
        <v>423.21308279845471</v>
      </c>
    </row>
    <row r="127" spans="1:23" ht="15" customHeight="1" x14ac:dyDescent="0.35">
      <c r="A127" s="16" t="s">
        <v>37</v>
      </c>
      <c r="B127" s="3">
        <v>2022</v>
      </c>
      <c r="C127" s="8" t="s">
        <v>44</v>
      </c>
      <c r="D127" s="12" t="s">
        <v>81</v>
      </c>
      <c r="E127" s="8" t="s">
        <v>53</v>
      </c>
      <c r="F127" s="8" t="s">
        <v>42</v>
      </c>
      <c r="G127" s="8" t="s">
        <v>43</v>
      </c>
      <c r="H127" s="8">
        <v>108</v>
      </c>
      <c r="I127" s="13"/>
      <c r="J127" s="14"/>
      <c r="K127" s="14"/>
      <c r="L127" s="14">
        <v>20132.144899940478</v>
      </c>
      <c r="M127" s="14">
        <v>19864.591102422408</v>
      </c>
      <c r="N127" s="14">
        <v>19842.579334472419</v>
      </c>
      <c r="O127" s="14">
        <v>19916.278790572633</v>
      </c>
      <c r="P127" s="14">
        <v>19937.046598861903</v>
      </c>
      <c r="Q127" s="14">
        <v>19041.44288357316</v>
      </c>
      <c r="R127" s="14">
        <v>17671.349210510223</v>
      </c>
      <c r="S127" s="14">
        <v>16328.399941755695</v>
      </c>
      <c r="T127" s="14">
        <v>14888.417238595383</v>
      </c>
      <c r="U127" s="14">
        <v>13211.864297499907</v>
      </c>
      <c r="V127" s="14">
        <v>11802.387145633775</v>
      </c>
      <c r="W127" s="14">
        <v>10196.557900769571</v>
      </c>
    </row>
    <row r="128" spans="1:23" ht="15" customHeight="1" x14ac:dyDescent="0.35">
      <c r="A128" s="16" t="s">
        <v>37</v>
      </c>
      <c r="B128" s="3">
        <v>2022</v>
      </c>
      <c r="C128" s="8" t="s">
        <v>44</v>
      </c>
      <c r="D128" s="12" t="s">
        <v>82</v>
      </c>
      <c r="E128" s="8" t="s">
        <v>53</v>
      </c>
      <c r="F128" s="8" t="s">
        <v>42</v>
      </c>
      <c r="G128" s="8" t="s">
        <v>43</v>
      </c>
      <c r="H128" s="8">
        <v>108</v>
      </c>
      <c r="I128" s="13"/>
      <c r="J128" s="14"/>
      <c r="K128" s="14"/>
      <c r="L128" s="14">
        <v>67300.748282729444</v>
      </c>
      <c r="M128" s="14">
        <v>67288.285156933547</v>
      </c>
      <c r="N128" s="14">
        <v>66414.2134607193</v>
      </c>
      <c r="O128" s="14">
        <v>66755.086208238165</v>
      </c>
      <c r="P128" s="14">
        <v>67263.593212440799</v>
      </c>
      <c r="Q128" s="14">
        <v>69962.755211787255</v>
      </c>
      <c r="R128" s="14">
        <v>69487.368244993093</v>
      </c>
      <c r="S128" s="14">
        <v>69744.144032943441</v>
      </c>
      <c r="T128" s="14">
        <v>70457.991338782653</v>
      </c>
      <c r="U128" s="14">
        <v>70602.030679250049</v>
      </c>
      <c r="V128" s="14">
        <v>70636.687999941336</v>
      </c>
      <c r="W128" s="14">
        <v>70693.086065680036</v>
      </c>
    </row>
    <row r="129" spans="1:23" ht="15" customHeight="1" x14ac:dyDescent="0.35">
      <c r="A129" s="16" t="s">
        <v>37</v>
      </c>
      <c r="B129" s="3">
        <v>2022</v>
      </c>
      <c r="C129" s="8" t="s">
        <v>38</v>
      </c>
      <c r="D129" s="6" t="s">
        <v>83</v>
      </c>
      <c r="E129" s="8" t="s">
        <v>53</v>
      </c>
      <c r="F129" s="8" t="s">
        <v>39</v>
      </c>
      <c r="G129" s="8" t="s">
        <v>40</v>
      </c>
      <c r="H129" s="8">
        <v>30</v>
      </c>
      <c r="I129" s="13"/>
      <c r="J129" s="14"/>
      <c r="K129" s="14"/>
      <c r="L129" s="14">
        <v>99163.283354286104</v>
      </c>
      <c r="M129" s="14">
        <v>99398.879025066082</v>
      </c>
      <c r="N129" s="14">
        <v>100960.41422214272</v>
      </c>
      <c r="O129" s="14">
        <v>101875.2508358458</v>
      </c>
      <c r="P129" s="14">
        <v>102568.95265447018</v>
      </c>
      <c r="Q129" s="14">
        <v>105961.881784882</v>
      </c>
      <c r="R129" s="14">
        <v>107712.48958249191</v>
      </c>
      <c r="S129" s="14">
        <v>110772.75930333887</v>
      </c>
      <c r="T129" s="14">
        <v>114999.34058655342</v>
      </c>
      <c r="U129" s="14">
        <v>118213.29092992023</v>
      </c>
      <c r="V129" s="14">
        <v>121286.20570234548</v>
      </c>
      <c r="W129" s="14">
        <v>124438.98784553444</v>
      </c>
    </row>
    <row r="130" spans="1:23" ht="15" customHeight="1" x14ac:dyDescent="0.35">
      <c r="A130" s="16" t="s">
        <v>37</v>
      </c>
      <c r="B130" s="3">
        <v>2023</v>
      </c>
      <c r="C130" s="8" t="s">
        <v>41</v>
      </c>
      <c r="D130" s="6" t="s">
        <v>83</v>
      </c>
      <c r="E130" s="8" t="s">
        <v>53</v>
      </c>
      <c r="F130" s="8" t="s">
        <v>42</v>
      </c>
      <c r="G130" s="8" t="s">
        <v>43</v>
      </c>
      <c r="H130" s="8">
        <v>108</v>
      </c>
      <c r="I130" s="13"/>
      <c r="J130" s="14"/>
      <c r="K130" s="14"/>
      <c r="L130" s="14"/>
      <c r="M130" s="14">
        <v>98866.040688044755</v>
      </c>
      <c r="N130" s="14">
        <v>103015.63502700918</v>
      </c>
      <c r="O130" s="14">
        <v>103201.8519588373</v>
      </c>
      <c r="P130" s="14">
        <v>103354.63417719233</v>
      </c>
      <c r="Q130" s="14">
        <v>104407.92671391701</v>
      </c>
      <c r="R130" s="14">
        <v>103684.42294522625</v>
      </c>
      <c r="S130" s="14">
        <v>103832.53697090903</v>
      </c>
      <c r="T130" s="14">
        <v>104912.06796370605</v>
      </c>
      <c r="U130" s="14">
        <v>104891.98743987683</v>
      </c>
      <c r="V130" s="14">
        <v>104557.72323606347</v>
      </c>
      <c r="W130" s="14">
        <v>104137.66200248644</v>
      </c>
    </row>
    <row r="131" spans="1:23" ht="15" customHeight="1" x14ac:dyDescent="0.35">
      <c r="A131" s="16" t="s">
        <v>37</v>
      </c>
      <c r="B131" s="3">
        <v>2022</v>
      </c>
      <c r="C131" s="8" t="s">
        <v>44</v>
      </c>
      <c r="D131" s="6" t="s">
        <v>83</v>
      </c>
      <c r="E131" s="8" t="s">
        <v>53</v>
      </c>
      <c r="F131" s="8" t="s">
        <v>42</v>
      </c>
      <c r="G131" s="8" t="s">
        <v>43</v>
      </c>
      <c r="H131" s="8">
        <v>108</v>
      </c>
      <c r="I131" s="13"/>
      <c r="J131" s="14"/>
      <c r="K131" s="14"/>
      <c r="L131" s="14">
        <v>99163.283354286104</v>
      </c>
      <c r="M131" s="14">
        <v>96815.760148254485</v>
      </c>
      <c r="N131" s="14">
        <v>95379.110464965881</v>
      </c>
      <c r="O131" s="14">
        <v>95512.53318638471</v>
      </c>
      <c r="P131" s="14">
        <v>95427.647371393396</v>
      </c>
      <c r="Q131" s="14">
        <v>95272.655859920444</v>
      </c>
      <c r="R131" s="14">
        <v>91075.249661860493</v>
      </c>
      <c r="S131" s="14">
        <v>89761.69652915551</v>
      </c>
      <c r="T131" s="14">
        <v>89265.893677419357</v>
      </c>
      <c r="U131" s="14">
        <v>88223.960306268127</v>
      </c>
      <c r="V131" s="14">
        <v>87326.842068858154</v>
      </c>
      <c r="W131" s="14">
        <v>86746.492136856861</v>
      </c>
    </row>
    <row r="132" spans="1:23" ht="15" customHeight="1" x14ac:dyDescent="0.35">
      <c r="A132" s="16" t="s">
        <v>37</v>
      </c>
      <c r="B132" s="3">
        <v>2022</v>
      </c>
      <c r="C132" s="8" t="s">
        <v>38</v>
      </c>
      <c r="D132" s="6" t="s">
        <v>84</v>
      </c>
      <c r="E132" s="8" t="s">
        <v>53</v>
      </c>
      <c r="F132" s="8" t="s">
        <v>39</v>
      </c>
      <c r="G132" s="8" t="s">
        <v>40</v>
      </c>
      <c r="H132" s="8">
        <v>30</v>
      </c>
      <c r="I132" s="13"/>
      <c r="J132" s="14"/>
      <c r="K132" s="14"/>
      <c r="L132" s="14">
        <v>16304.91697418894</v>
      </c>
      <c r="M132" s="14">
        <v>16169.910047556996</v>
      </c>
      <c r="N132" s="14">
        <v>16024.824468280796</v>
      </c>
      <c r="O132" s="14">
        <v>15876.656595809045</v>
      </c>
      <c r="P132" s="14">
        <v>15724.51191035283</v>
      </c>
      <c r="Q132" s="14">
        <v>14911.824563475217</v>
      </c>
      <c r="R132" s="14">
        <v>14145.635790573786</v>
      </c>
      <c r="S132" s="14">
        <v>13840.1044651952</v>
      </c>
      <c r="T132" s="14">
        <v>13606.601041177641</v>
      </c>
      <c r="U132" s="14">
        <v>13409.028721326828</v>
      </c>
      <c r="V132" s="14">
        <v>13177.122626552844</v>
      </c>
      <c r="W132" s="14">
        <v>13013.095229066193</v>
      </c>
    </row>
    <row r="133" spans="1:23" ht="15" customHeight="1" x14ac:dyDescent="0.35">
      <c r="A133" s="16" t="s">
        <v>37</v>
      </c>
      <c r="B133" s="3">
        <v>2023</v>
      </c>
      <c r="C133" s="8" t="s">
        <v>41</v>
      </c>
      <c r="D133" s="6" t="s">
        <v>84</v>
      </c>
      <c r="E133" s="8" t="s">
        <v>53</v>
      </c>
      <c r="F133" s="8" t="s">
        <v>42</v>
      </c>
      <c r="G133" s="8" t="s">
        <v>43</v>
      </c>
      <c r="H133" s="8">
        <v>108</v>
      </c>
      <c r="I133" s="13"/>
      <c r="J133" s="14"/>
      <c r="K133" s="14"/>
      <c r="L133" s="14"/>
      <c r="M133" s="14">
        <v>16020.41360618052</v>
      </c>
      <c r="N133" s="14">
        <v>15866.333184265546</v>
      </c>
      <c r="O133" s="14">
        <v>15688.549875766868</v>
      </c>
      <c r="P133" s="14">
        <v>15517.651757867909</v>
      </c>
      <c r="Q133" s="14">
        <v>14691.010998573016</v>
      </c>
      <c r="R133" s="14">
        <v>13940.55644061137</v>
      </c>
      <c r="S133" s="14">
        <v>13510.888481899176</v>
      </c>
      <c r="T133" s="14">
        <v>13260.737532897607</v>
      </c>
      <c r="U133" s="14">
        <v>13011.893262070036</v>
      </c>
      <c r="V133" s="14">
        <v>12766.012655819211</v>
      </c>
      <c r="W133" s="14">
        <v>12505.402666226626</v>
      </c>
    </row>
    <row r="134" spans="1:23" ht="15" customHeight="1" x14ac:dyDescent="0.35">
      <c r="A134" s="16" t="s">
        <v>37</v>
      </c>
      <c r="B134" s="3">
        <v>2022</v>
      </c>
      <c r="C134" s="8" t="s">
        <v>44</v>
      </c>
      <c r="D134" s="6" t="s">
        <v>84</v>
      </c>
      <c r="E134" s="8" t="s">
        <v>53</v>
      </c>
      <c r="F134" s="8" t="s">
        <v>42</v>
      </c>
      <c r="G134" s="8" t="s">
        <v>43</v>
      </c>
      <c r="H134" s="8">
        <v>108</v>
      </c>
      <c r="I134" s="13"/>
      <c r="J134" s="14"/>
      <c r="K134" s="14"/>
      <c r="L134" s="14">
        <v>16304.91697418894</v>
      </c>
      <c r="M134" s="14">
        <v>15704.642263607971</v>
      </c>
      <c r="N134" s="14">
        <v>15094.182687829363</v>
      </c>
      <c r="O134" s="14">
        <v>14495.218634291901</v>
      </c>
      <c r="P134" s="14">
        <v>14262.830419690232</v>
      </c>
      <c r="Q134" s="14">
        <v>13113.727279975221</v>
      </c>
      <c r="R134" s="14">
        <v>12050.698794572219</v>
      </c>
      <c r="S134" s="14">
        <v>11004.49612470268</v>
      </c>
      <c r="T134" s="14">
        <v>10040.658314320131</v>
      </c>
      <c r="U134" s="14">
        <v>9138.0948397771808</v>
      </c>
      <c r="V134" s="14">
        <v>8312.000047769805</v>
      </c>
      <c r="W134" s="14">
        <v>7568.3123635075781</v>
      </c>
    </row>
    <row r="135" spans="1:23" ht="15" customHeight="1" x14ac:dyDescent="0.35">
      <c r="A135" s="16" t="s">
        <v>37</v>
      </c>
      <c r="B135" s="3">
        <v>2022</v>
      </c>
      <c r="C135" s="8" t="s">
        <v>38</v>
      </c>
      <c r="D135" s="6" t="s">
        <v>85</v>
      </c>
      <c r="E135" s="8" t="s">
        <v>53</v>
      </c>
      <c r="F135" s="8" t="s">
        <v>39</v>
      </c>
      <c r="G135" s="8" t="s">
        <v>40</v>
      </c>
      <c r="H135" s="8">
        <v>30</v>
      </c>
      <c r="I135" s="13"/>
      <c r="J135" s="14"/>
      <c r="K135" s="14"/>
      <c r="L135" s="14">
        <v>10922.648825121962</v>
      </c>
      <c r="M135" s="14">
        <v>11057.067233232974</v>
      </c>
      <c r="N135" s="14">
        <v>11133.108339423088</v>
      </c>
      <c r="O135" s="14">
        <v>11167.123575544367</v>
      </c>
      <c r="P135" s="14">
        <v>11202.152767463402</v>
      </c>
      <c r="Q135" s="14">
        <v>11207.485060113837</v>
      </c>
      <c r="R135" s="14">
        <v>11019.51085991577</v>
      </c>
      <c r="S135" s="14">
        <v>10749.409839951184</v>
      </c>
      <c r="T135" s="14">
        <v>10473.997942992833</v>
      </c>
      <c r="U135" s="14">
        <v>10209.943340605052</v>
      </c>
      <c r="V135" s="14">
        <v>9882.8617272729716</v>
      </c>
      <c r="W135" s="14">
        <v>9596.504044610303</v>
      </c>
    </row>
    <row r="136" spans="1:23" ht="15" customHeight="1" x14ac:dyDescent="0.35">
      <c r="A136" s="16" t="s">
        <v>37</v>
      </c>
      <c r="B136" s="3">
        <v>2023</v>
      </c>
      <c r="C136" s="8" t="s">
        <v>41</v>
      </c>
      <c r="D136" s="6" t="s">
        <v>85</v>
      </c>
      <c r="E136" s="8" t="s">
        <v>53</v>
      </c>
      <c r="F136" s="8" t="s">
        <v>42</v>
      </c>
      <c r="G136" s="8" t="s">
        <v>43</v>
      </c>
      <c r="H136" s="8">
        <v>108</v>
      </c>
      <c r="I136" s="13"/>
      <c r="J136" s="14"/>
      <c r="K136" s="14"/>
      <c r="L136" s="14"/>
      <c r="M136" s="14">
        <v>13594.277785703647</v>
      </c>
      <c r="N136" s="14">
        <v>13657.998514686456</v>
      </c>
      <c r="O136" s="14">
        <v>13692.287494874576</v>
      </c>
      <c r="P136" s="14">
        <v>13726.345345408006</v>
      </c>
      <c r="Q136" s="14">
        <v>13757.29906089955</v>
      </c>
      <c r="R136" s="14">
        <v>13535.229977631965</v>
      </c>
      <c r="S136" s="14">
        <v>13175.252006492898</v>
      </c>
      <c r="T136" s="14">
        <v>12791.044506293594</v>
      </c>
      <c r="U136" s="14">
        <v>12386.142972476764</v>
      </c>
      <c r="V136" s="14">
        <v>11945.122065218307</v>
      </c>
      <c r="W136" s="14">
        <v>11476.317252226976</v>
      </c>
    </row>
    <row r="137" spans="1:23" ht="15" customHeight="1" x14ac:dyDescent="0.35">
      <c r="A137" s="16" t="s">
        <v>37</v>
      </c>
      <c r="B137" s="3">
        <v>2022</v>
      </c>
      <c r="C137" s="8" t="s">
        <v>44</v>
      </c>
      <c r="D137" s="6" t="s">
        <v>85</v>
      </c>
      <c r="E137" s="8" t="s">
        <v>53</v>
      </c>
      <c r="F137" s="8" t="s">
        <v>42</v>
      </c>
      <c r="G137" s="8" t="s">
        <v>43</v>
      </c>
      <c r="H137" s="8">
        <v>108</v>
      </c>
      <c r="I137" s="13"/>
      <c r="J137" s="14"/>
      <c r="K137" s="14"/>
      <c r="L137" s="14">
        <v>10922.648825121962</v>
      </c>
      <c r="M137" s="14">
        <v>10310.575272440456</v>
      </c>
      <c r="N137" s="14">
        <v>10136.443855220334</v>
      </c>
      <c r="O137" s="14">
        <v>9931.6731011475458</v>
      </c>
      <c r="P137" s="14">
        <v>9736.260185632691</v>
      </c>
      <c r="Q137" s="14">
        <v>8728.5288187473598</v>
      </c>
      <c r="R137" s="14">
        <v>7685.6289706683674</v>
      </c>
      <c r="S137" s="14">
        <v>6797.9633214746127</v>
      </c>
      <c r="T137" s="14">
        <v>6136.9913760246618</v>
      </c>
      <c r="U137" s="14">
        <v>5826.1878428101509</v>
      </c>
      <c r="V137" s="14">
        <v>5606.0200935567955</v>
      </c>
      <c r="W137" s="14">
        <v>5424.0989141039136</v>
      </c>
    </row>
    <row r="138" spans="1:23" ht="15" customHeight="1" x14ac:dyDescent="0.35">
      <c r="A138" s="16" t="s">
        <v>37</v>
      </c>
      <c r="B138" s="3">
        <v>2022</v>
      </c>
      <c r="C138" s="8" t="s">
        <v>38</v>
      </c>
      <c r="D138" s="6" t="s">
        <v>86</v>
      </c>
      <c r="E138" s="8" t="s">
        <v>53</v>
      </c>
      <c r="F138" s="8" t="s">
        <v>39</v>
      </c>
      <c r="G138" s="8" t="s">
        <v>40</v>
      </c>
      <c r="H138" s="8">
        <v>30</v>
      </c>
      <c r="I138" s="13"/>
      <c r="J138" s="14"/>
      <c r="K138" s="14"/>
      <c r="L138" s="14">
        <v>18245.197578667503</v>
      </c>
      <c r="M138" s="14">
        <v>18126.629825147542</v>
      </c>
      <c r="N138" s="14">
        <v>18259.399707685599</v>
      </c>
      <c r="O138" s="14">
        <v>18459.707879179437</v>
      </c>
      <c r="P138" s="14">
        <v>18615.700093361949</v>
      </c>
      <c r="Q138" s="14">
        <v>18372.503100583301</v>
      </c>
      <c r="R138" s="14">
        <v>18364.946915013912</v>
      </c>
      <c r="S138" s="14">
        <v>18811.879913819124</v>
      </c>
      <c r="T138" s="14">
        <v>19210.813710337447</v>
      </c>
      <c r="U138" s="14">
        <v>19542.154414672917</v>
      </c>
      <c r="V138" s="14">
        <v>19756.336883373991</v>
      </c>
      <c r="W138" s="14">
        <v>19951.233317289771</v>
      </c>
    </row>
    <row r="139" spans="1:23" ht="15" customHeight="1" x14ac:dyDescent="0.35">
      <c r="A139" s="16" t="s">
        <v>37</v>
      </c>
      <c r="B139" s="3">
        <v>2023</v>
      </c>
      <c r="C139" s="8" t="s">
        <v>41</v>
      </c>
      <c r="D139" s="6" t="s">
        <v>86</v>
      </c>
      <c r="E139" s="8" t="s">
        <v>53</v>
      </c>
      <c r="F139" s="8" t="s">
        <v>42</v>
      </c>
      <c r="G139" s="8" t="s">
        <v>43</v>
      </c>
      <c r="H139" s="8">
        <v>108</v>
      </c>
      <c r="I139" s="13"/>
      <c r="J139" s="14"/>
      <c r="K139" s="14"/>
      <c r="L139" s="14"/>
      <c r="M139" s="14">
        <v>19767.975884687847</v>
      </c>
      <c r="N139" s="14">
        <v>19955.971854109906</v>
      </c>
      <c r="O139" s="14">
        <v>20108.012467581924</v>
      </c>
      <c r="P139" s="14">
        <v>20254.673908967241</v>
      </c>
      <c r="Q139" s="14">
        <v>20823.983150973876</v>
      </c>
      <c r="R139" s="14">
        <v>20974.263514591708</v>
      </c>
      <c r="S139" s="14">
        <v>20738.231327644753</v>
      </c>
      <c r="T139" s="14">
        <v>20427.556091739167</v>
      </c>
      <c r="U139" s="14">
        <v>19825.524898107804</v>
      </c>
      <c r="V139" s="14">
        <v>19140.486701816906</v>
      </c>
      <c r="W139" s="14">
        <v>18020.696323858487</v>
      </c>
    </row>
    <row r="140" spans="1:23" ht="15" customHeight="1" x14ac:dyDescent="0.35">
      <c r="A140" s="16" t="s">
        <v>37</v>
      </c>
      <c r="B140" s="3">
        <v>2022</v>
      </c>
      <c r="C140" s="8" t="s">
        <v>44</v>
      </c>
      <c r="D140" s="6" t="s">
        <v>86</v>
      </c>
      <c r="E140" s="8" t="s">
        <v>53</v>
      </c>
      <c r="F140" s="8" t="s">
        <v>42</v>
      </c>
      <c r="G140" s="8" t="s">
        <v>43</v>
      </c>
      <c r="H140" s="8">
        <v>108</v>
      </c>
      <c r="I140" s="13"/>
      <c r="J140" s="14"/>
      <c r="K140" s="14"/>
      <c r="L140" s="14">
        <v>18245.197578667503</v>
      </c>
      <c r="M140" s="14">
        <v>18103.060294893843</v>
      </c>
      <c r="N140" s="14">
        <v>18177.407176366236</v>
      </c>
      <c r="O140" s="14">
        <v>18321.981688713367</v>
      </c>
      <c r="P140" s="14">
        <v>18415.636332643033</v>
      </c>
      <c r="Q140" s="14">
        <v>17702.459066283634</v>
      </c>
      <c r="R140" s="14">
        <v>16426.865344138765</v>
      </c>
      <c r="S140" s="14">
        <v>15127.414070799452</v>
      </c>
      <c r="T140" s="14">
        <v>13682.020420311737</v>
      </c>
      <c r="U140" s="14">
        <v>11960.072428078132</v>
      </c>
      <c r="V140" s="14">
        <v>10443.398189255637</v>
      </c>
      <c r="W140" s="14">
        <v>8567.1799840952444</v>
      </c>
    </row>
    <row r="141" spans="1:23" ht="15" customHeight="1" x14ac:dyDescent="0.35">
      <c r="A141" s="16" t="s">
        <v>37</v>
      </c>
      <c r="B141" s="3">
        <v>2022</v>
      </c>
      <c r="C141" s="8" t="s">
        <v>38</v>
      </c>
      <c r="D141" s="6" t="s">
        <v>87</v>
      </c>
      <c r="E141" s="8" t="s">
        <v>20</v>
      </c>
      <c r="F141" s="8" t="s">
        <v>39</v>
      </c>
      <c r="G141" s="8" t="s">
        <v>40</v>
      </c>
      <c r="H141" s="8">
        <v>30</v>
      </c>
      <c r="I141" s="13"/>
      <c r="J141" s="14"/>
      <c r="K141" s="14"/>
      <c r="L141" s="14">
        <v>304.24405235632702</v>
      </c>
      <c r="M141" s="14">
        <v>293.255239027941</v>
      </c>
      <c r="N141" s="14">
        <v>291.29871164136102</v>
      </c>
      <c r="O141" s="14">
        <v>289.79084968373701</v>
      </c>
      <c r="P141" s="14">
        <v>290.95739628299901</v>
      </c>
      <c r="Q141" s="14">
        <v>285.73752965953099</v>
      </c>
      <c r="R141" s="14">
        <v>267.16478007512001</v>
      </c>
      <c r="S141" s="14">
        <v>256.94281577805401</v>
      </c>
      <c r="T141" s="14">
        <v>246.99482351711799</v>
      </c>
      <c r="U141" s="14">
        <v>235.29180333083599</v>
      </c>
      <c r="V141" s="14">
        <v>222.43182836589301</v>
      </c>
      <c r="W141" s="14">
        <v>210.226710422975</v>
      </c>
    </row>
    <row r="142" spans="1:23" ht="15" customHeight="1" x14ac:dyDescent="0.35">
      <c r="A142" s="16" t="s">
        <v>37</v>
      </c>
      <c r="B142" s="3">
        <v>2022</v>
      </c>
      <c r="C142" s="8" t="s">
        <v>38</v>
      </c>
      <c r="D142" s="12" t="s">
        <v>88</v>
      </c>
      <c r="E142" s="8" t="s">
        <v>20</v>
      </c>
      <c r="F142" s="8" t="s">
        <v>39</v>
      </c>
      <c r="G142" s="8" t="s">
        <v>40</v>
      </c>
      <c r="H142" s="8">
        <v>108</v>
      </c>
      <c r="I142" s="13"/>
      <c r="J142" s="14"/>
      <c r="K142" s="14"/>
      <c r="L142" s="14">
        <v>98.311000000000007</v>
      </c>
      <c r="M142" s="14">
        <v>97.254000000000005</v>
      </c>
      <c r="N142" s="14">
        <v>96.358000000000004</v>
      </c>
      <c r="O142" s="14">
        <v>95.941999999999993</v>
      </c>
      <c r="P142" s="14">
        <v>95.468999999999994</v>
      </c>
      <c r="Q142" s="14">
        <v>93.128</v>
      </c>
      <c r="R142" s="14">
        <v>89.563000000000002</v>
      </c>
      <c r="S142" s="14">
        <v>86.662999999999997</v>
      </c>
      <c r="T142" s="14">
        <v>84.346999999999994</v>
      </c>
      <c r="U142" s="14">
        <v>81.747</v>
      </c>
      <c r="V142" s="14">
        <v>79.201999999999998</v>
      </c>
      <c r="W142" s="14">
        <v>76.956000000000003</v>
      </c>
    </row>
    <row r="143" spans="1:23" ht="15" customHeight="1" x14ac:dyDescent="0.35">
      <c r="A143" s="16" t="s">
        <v>37</v>
      </c>
      <c r="B143" s="3">
        <v>2022</v>
      </c>
      <c r="C143" s="8" t="s">
        <v>38</v>
      </c>
      <c r="D143" s="12" t="s">
        <v>89</v>
      </c>
      <c r="E143" s="8" t="s">
        <v>20</v>
      </c>
      <c r="F143" s="8" t="s">
        <v>39</v>
      </c>
      <c r="G143" s="8" t="s">
        <v>40</v>
      </c>
      <c r="H143" s="8">
        <v>108</v>
      </c>
      <c r="I143" s="13"/>
      <c r="J143" s="14"/>
      <c r="K143" s="14"/>
      <c r="L143" s="14">
        <v>205.93305235632701</v>
      </c>
      <c r="M143" s="14">
        <v>196.00123902794101</v>
      </c>
      <c r="N143" s="14">
        <v>194.94071164136099</v>
      </c>
      <c r="O143" s="14">
        <v>193.848849683737</v>
      </c>
      <c r="P143" s="14">
        <v>195.48839628299899</v>
      </c>
      <c r="Q143" s="14">
        <v>192.60952965953101</v>
      </c>
      <c r="R143" s="14">
        <v>177.60178007511999</v>
      </c>
      <c r="S143" s="14">
        <v>170.279815778054</v>
      </c>
      <c r="T143" s="14">
        <v>162.64782351711801</v>
      </c>
      <c r="U143" s="14">
        <v>153.544803330836</v>
      </c>
      <c r="V143" s="14">
        <v>143.22982836589301</v>
      </c>
      <c r="W143" s="14">
        <v>133.27071042297499</v>
      </c>
    </row>
    <row r="144" spans="1:23" ht="15" customHeight="1" x14ac:dyDescent="0.35">
      <c r="A144" s="16" t="s">
        <v>37</v>
      </c>
      <c r="B144" s="3">
        <v>2023</v>
      </c>
      <c r="C144" s="8" t="s">
        <v>41</v>
      </c>
      <c r="D144" s="6" t="s">
        <v>87</v>
      </c>
      <c r="E144" s="8" t="s">
        <v>20</v>
      </c>
      <c r="F144" s="8" t="s">
        <v>42</v>
      </c>
      <c r="G144" s="8" t="s">
        <v>43</v>
      </c>
      <c r="H144" s="8">
        <v>30</v>
      </c>
      <c r="I144" s="13"/>
      <c r="J144" s="14"/>
      <c r="K144" s="14"/>
      <c r="L144" s="14"/>
      <c r="M144" s="14">
        <v>299.54300169750098</v>
      </c>
      <c r="N144" s="14">
        <v>302.41539934927602</v>
      </c>
      <c r="O144" s="14">
        <v>299.26808937797801</v>
      </c>
      <c r="P144" s="14">
        <v>299.345639521838</v>
      </c>
      <c r="Q144" s="14">
        <v>291.80121921078802</v>
      </c>
      <c r="R144" s="14">
        <v>269.098099243604</v>
      </c>
      <c r="S144" s="14">
        <v>252.517167974258</v>
      </c>
      <c r="T144" s="14">
        <v>236.829910058351</v>
      </c>
      <c r="U144" s="14">
        <v>219.69156056894499</v>
      </c>
      <c r="V144" s="14">
        <v>202.25796944734901</v>
      </c>
      <c r="W144" s="14">
        <v>185.255894446947</v>
      </c>
    </row>
    <row r="145" spans="1:23" ht="15" customHeight="1" x14ac:dyDescent="0.35">
      <c r="A145" s="16" t="s">
        <v>37</v>
      </c>
      <c r="B145" s="3">
        <v>2023</v>
      </c>
      <c r="C145" s="8" t="s">
        <v>41</v>
      </c>
      <c r="D145" s="12" t="s">
        <v>88</v>
      </c>
      <c r="E145" s="8" t="s">
        <v>20</v>
      </c>
      <c r="F145" s="8" t="s">
        <v>42</v>
      </c>
      <c r="G145" s="8" t="s">
        <v>43</v>
      </c>
      <c r="H145" s="8">
        <v>108</v>
      </c>
      <c r="I145" s="13"/>
      <c r="J145" s="14"/>
      <c r="K145" s="14"/>
      <c r="L145" s="14"/>
      <c r="M145" s="14">
        <v>101.675</v>
      </c>
      <c r="N145" s="14">
        <v>102.71</v>
      </c>
      <c r="O145" s="14">
        <v>101.654</v>
      </c>
      <c r="P145" s="14">
        <v>100.815</v>
      </c>
      <c r="Q145" s="14">
        <v>97.254000000000005</v>
      </c>
      <c r="R145" s="14">
        <v>92.450999999999993</v>
      </c>
      <c r="S145" s="14">
        <v>88.161000000000001</v>
      </c>
      <c r="T145" s="14">
        <v>84.384</v>
      </c>
      <c r="U145" s="14">
        <v>80.295000000000002</v>
      </c>
      <c r="V145" s="14">
        <v>76.338999999999999</v>
      </c>
      <c r="W145" s="14">
        <v>72.566999999999993</v>
      </c>
    </row>
    <row r="146" spans="1:23" ht="15" customHeight="1" x14ac:dyDescent="0.35">
      <c r="A146" s="16" t="s">
        <v>37</v>
      </c>
      <c r="B146" s="3">
        <v>2023</v>
      </c>
      <c r="C146" s="8" t="s">
        <v>41</v>
      </c>
      <c r="D146" s="12" t="s">
        <v>89</v>
      </c>
      <c r="E146" s="8" t="s">
        <v>20</v>
      </c>
      <c r="F146" s="8" t="s">
        <v>42</v>
      </c>
      <c r="G146" s="8" t="s">
        <v>43</v>
      </c>
      <c r="H146" s="8">
        <v>108</v>
      </c>
      <c r="I146" s="13"/>
      <c r="J146" s="14"/>
      <c r="K146" s="14"/>
      <c r="L146" s="14"/>
      <c r="M146" s="14">
        <v>197.868001697501</v>
      </c>
      <c r="N146" s="14">
        <v>199.70539934927601</v>
      </c>
      <c r="O146" s="14">
        <v>197.61408937797799</v>
      </c>
      <c r="P146" s="14">
        <v>198.530639521838</v>
      </c>
      <c r="Q146" s="14">
        <v>194.547219210788</v>
      </c>
      <c r="R146" s="14">
        <v>176.647099243604</v>
      </c>
      <c r="S146" s="14">
        <v>164.356167974258</v>
      </c>
      <c r="T146" s="14">
        <v>152.44591005835099</v>
      </c>
      <c r="U146" s="14">
        <v>139.39656056894501</v>
      </c>
      <c r="V146" s="14">
        <v>125.918969447349</v>
      </c>
      <c r="W146" s="14">
        <v>112.688894446947</v>
      </c>
    </row>
    <row r="147" spans="1:23" ht="15" customHeight="1" x14ac:dyDescent="0.35">
      <c r="A147" s="16" t="s">
        <v>37</v>
      </c>
      <c r="B147" s="3">
        <v>2022</v>
      </c>
      <c r="C147" s="8" t="s">
        <v>44</v>
      </c>
      <c r="D147" s="6" t="s">
        <v>87</v>
      </c>
      <c r="E147" s="8" t="s">
        <v>20</v>
      </c>
      <c r="F147" s="8" t="s">
        <v>42</v>
      </c>
      <c r="G147" s="8" t="s">
        <v>43</v>
      </c>
      <c r="H147" s="8">
        <v>30</v>
      </c>
      <c r="I147" s="13"/>
      <c r="J147" s="14"/>
      <c r="K147" s="14"/>
      <c r="L147" s="14">
        <v>304.24405235632702</v>
      </c>
      <c r="M147" s="14">
        <v>284.72531912952098</v>
      </c>
      <c r="N147" s="14">
        <v>275.13359089820301</v>
      </c>
      <c r="O147" s="14">
        <v>270.52045139724601</v>
      </c>
      <c r="P147" s="14">
        <v>265.13471198097199</v>
      </c>
      <c r="Q147" s="14">
        <v>245.39020615031899</v>
      </c>
      <c r="R147" s="14">
        <v>212.490653429101</v>
      </c>
      <c r="S147" s="14">
        <v>183.343364604405</v>
      </c>
      <c r="T147" s="14">
        <v>155.40944365681099</v>
      </c>
      <c r="U147" s="14">
        <v>129.153806891247</v>
      </c>
      <c r="V147" s="14">
        <v>105.14685616713901</v>
      </c>
      <c r="W147" s="14">
        <v>82.994235441698905</v>
      </c>
    </row>
    <row r="148" spans="1:23" ht="15" customHeight="1" x14ac:dyDescent="0.35">
      <c r="A148" s="16" t="s">
        <v>37</v>
      </c>
      <c r="B148" s="3">
        <v>2022</v>
      </c>
      <c r="C148" s="8" t="s">
        <v>44</v>
      </c>
      <c r="D148" s="12" t="s">
        <v>88</v>
      </c>
      <c r="E148" s="8" t="s">
        <v>20</v>
      </c>
      <c r="F148" s="8" t="s">
        <v>42</v>
      </c>
      <c r="G148" s="8" t="s">
        <v>43</v>
      </c>
      <c r="H148" s="8">
        <v>108</v>
      </c>
      <c r="I148" s="13"/>
      <c r="J148" s="14"/>
      <c r="K148" s="14"/>
      <c r="L148" s="14">
        <v>98.311000000000007</v>
      </c>
      <c r="M148" s="14">
        <v>92.411000000000001</v>
      </c>
      <c r="N148" s="14">
        <v>90.242000000000004</v>
      </c>
      <c r="O148" s="14">
        <v>88.605999999999995</v>
      </c>
      <c r="P148" s="14">
        <v>86.956000000000003</v>
      </c>
      <c r="Q148" s="14">
        <v>78.688999999999993</v>
      </c>
      <c r="R148" s="14">
        <v>68.941000000000003</v>
      </c>
      <c r="S148" s="14">
        <v>62.987000000000002</v>
      </c>
      <c r="T148" s="14">
        <v>58.094999999999999</v>
      </c>
      <c r="U148" s="14">
        <v>53.893999999999998</v>
      </c>
      <c r="V148" s="14">
        <v>50.304000000000002</v>
      </c>
      <c r="W148" s="14">
        <v>47.125999999999998</v>
      </c>
    </row>
    <row r="149" spans="1:23" ht="15" customHeight="1" x14ac:dyDescent="0.35">
      <c r="A149" s="17" t="s">
        <v>37</v>
      </c>
      <c r="B149" s="3">
        <v>2022</v>
      </c>
      <c r="C149" s="8" t="s">
        <v>44</v>
      </c>
      <c r="D149" s="12" t="s">
        <v>89</v>
      </c>
      <c r="E149" s="8" t="s">
        <v>20</v>
      </c>
      <c r="F149" s="8" t="s">
        <v>42</v>
      </c>
      <c r="G149" s="8" t="s">
        <v>43</v>
      </c>
      <c r="H149" s="8">
        <v>108</v>
      </c>
      <c r="I149" s="13"/>
      <c r="J149" s="14"/>
      <c r="K149" s="14"/>
      <c r="L149" s="14">
        <v>205.93305235632701</v>
      </c>
      <c r="M149" s="14">
        <v>192.31431912952101</v>
      </c>
      <c r="N149" s="14">
        <v>184.89159089820299</v>
      </c>
      <c r="O149" s="14">
        <v>181.91445139724601</v>
      </c>
      <c r="P149" s="14">
        <v>178.178711980972</v>
      </c>
      <c r="Q149" s="14">
        <v>166.701206150319</v>
      </c>
      <c r="R149" s="14">
        <v>143.549653429101</v>
      </c>
      <c r="S149" s="14">
        <v>120.356364604405</v>
      </c>
      <c r="T149" s="14">
        <v>97.314443656811207</v>
      </c>
      <c r="U149" s="14">
        <v>75.259806891247493</v>
      </c>
      <c r="V149" s="14">
        <v>54.842856167138898</v>
      </c>
      <c r="W149" s="14">
        <v>35.8682354416989</v>
      </c>
    </row>
    <row r="150" spans="1:23" ht="15" customHeight="1" x14ac:dyDescent="0.35">
      <c r="A150" s="16" t="s">
        <v>37</v>
      </c>
      <c r="B150" s="3">
        <v>2022</v>
      </c>
      <c r="C150" s="8" t="s">
        <v>38</v>
      </c>
      <c r="D150" s="6" t="s">
        <v>90</v>
      </c>
      <c r="E150" s="8" t="s">
        <v>91</v>
      </c>
      <c r="F150" s="8" t="s">
        <v>39</v>
      </c>
      <c r="G150" s="8" t="s">
        <v>40</v>
      </c>
      <c r="H150" s="8">
        <v>30</v>
      </c>
      <c r="I150" s="19"/>
      <c r="J150" s="18"/>
      <c r="K150" s="18"/>
      <c r="L150" s="18">
        <v>75.500239738851491</v>
      </c>
      <c r="M150" s="18">
        <v>71.830374060176297</v>
      </c>
      <c r="N150" s="18">
        <v>70.075456697069399</v>
      </c>
      <c r="O150" s="18">
        <v>68.108265271845681</v>
      </c>
      <c r="P150" s="18">
        <v>67.018678800520746</v>
      </c>
      <c r="Q150" s="18">
        <v>59.950954063895153</v>
      </c>
      <c r="R150" s="18">
        <v>51.556160996046529</v>
      </c>
      <c r="S150" s="18">
        <v>45.943369074060584</v>
      </c>
      <c r="T150" s="18">
        <v>41.182790035130999</v>
      </c>
      <c r="U150" s="18">
        <v>36.824272640033101</v>
      </c>
      <c r="V150" s="18">
        <v>32.828415350572236</v>
      </c>
      <c r="W150" s="18">
        <v>29.371946200713776</v>
      </c>
    </row>
    <row r="151" spans="1:23" ht="15" customHeight="1" x14ac:dyDescent="0.35">
      <c r="A151" s="16" t="s">
        <v>37</v>
      </c>
      <c r="B151" s="3">
        <v>2022</v>
      </c>
      <c r="C151" s="8" t="s">
        <v>38</v>
      </c>
      <c r="D151" s="12" t="s">
        <v>88</v>
      </c>
      <c r="E151" s="8" t="s">
        <v>91</v>
      </c>
      <c r="F151" s="8" t="s">
        <v>39</v>
      </c>
      <c r="G151" s="8" t="s">
        <v>40</v>
      </c>
      <c r="H151" s="8">
        <v>108</v>
      </c>
      <c r="I151" s="19"/>
      <c r="J151" s="18"/>
      <c r="K151" s="18"/>
      <c r="L151" s="18">
        <v>24.396546165750777</v>
      </c>
      <c r="M151" s="18">
        <v>23.821539291179661</v>
      </c>
      <c r="N151" s="18">
        <v>23.180091729102834</v>
      </c>
      <c r="O151" s="18">
        <v>22.54882510556417</v>
      </c>
      <c r="P151" s="18">
        <v>21.990182508313726</v>
      </c>
      <c r="Q151" s="18">
        <v>19.539303978427156</v>
      </c>
      <c r="R151" s="18">
        <v>17.283432516780795</v>
      </c>
      <c r="S151" s="18">
        <v>15.496016816070821</v>
      </c>
      <c r="T151" s="18">
        <v>14.063633972687098</v>
      </c>
      <c r="U151" s="18">
        <v>12.7937895536129</v>
      </c>
      <c r="V151" s="18">
        <v>11.689316999719061</v>
      </c>
      <c r="W151" s="18">
        <v>10.751951963070344</v>
      </c>
    </row>
    <row r="152" spans="1:23" ht="15" customHeight="1" x14ac:dyDescent="0.35">
      <c r="A152" s="16" t="s">
        <v>37</v>
      </c>
      <c r="B152" s="3">
        <v>2022</v>
      </c>
      <c r="C152" s="8" t="s">
        <v>38</v>
      </c>
      <c r="D152" s="12" t="s">
        <v>89</v>
      </c>
      <c r="E152" s="8" t="s">
        <v>91</v>
      </c>
      <c r="F152" s="8" t="s">
        <v>39</v>
      </c>
      <c r="G152" s="8" t="s">
        <v>40</v>
      </c>
      <c r="H152" s="8">
        <v>108</v>
      </c>
      <c r="I152" s="19"/>
      <c r="J152" s="18"/>
      <c r="K152" s="18"/>
      <c r="L152" s="18">
        <v>51.103693573100706</v>
      </c>
      <c r="M152" s="18">
        <v>48.008834768996635</v>
      </c>
      <c r="N152" s="18">
        <v>46.895364967966572</v>
      </c>
      <c r="O152" s="18">
        <v>45.559440166281512</v>
      </c>
      <c r="P152" s="18">
        <v>45.028496292207016</v>
      </c>
      <c r="Q152" s="18">
        <v>40.411650085467997</v>
      </c>
      <c r="R152" s="18">
        <v>34.27272847926573</v>
      </c>
      <c r="S152" s="18">
        <v>30.447352257989767</v>
      </c>
      <c r="T152" s="18">
        <v>27.119156062443903</v>
      </c>
      <c r="U152" s="18">
        <v>24.030483086420197</v>
      </c>
      <c r="V152" s="18">
        <v>21.139098350853175</v>
      </c>
      <c r="W152" s="18">
        <v>18.619994237643432</v>
      </c>
    </row>
    <row r="153" spans="1:23" ht="15" customHeight="1" x14ac:dyDescent="0.35">
      <c r="A153" s="16" t="s">
        <v>37</v>
      </c>
      <c r="B153" s="3">
        <v>2023</v>
      </c>
      <c r="C153" s="8" t="s">
        <v>41</v>
      </c>
      <c r="D153" s="6" t="s">
        <v>90</v>
      </c>
      <c r="E153" s="8" t="s">
        <v>91</v>
      </c>
      <c r="F153" s="8" t="s">
        <v>42</v>
      </c>
      <c r="G153" s="8" t="s">
        <v>43</v>
      </c>
      <c r="H153" s="8">
        <v>30</v>
      </c>
      <c r="I153" s="19"/>
      <c r="J153" s="18"/>
      <c r="K153" s="18"/>
      <c r="L153" s="18"/>
      <c r="M153" s="18">
        <v>72.407309737196968</v>
      </c>
      <c r="N153" s="18">
        <v>71.661723920769859</v>
      </c>
      <c r="O153" s="18">
        <v>69.640041365500366</v>
      </c>
      <c r="P153" s="18">
        <v>68.434166877714119</v>
      </c>
      <c r="Q153" s="18">
        <v>61.397411035646357</v>
      </c>
      <c r="R153" s="18">
        <v>52.425957797921122</v>
      </c>
      <c r="S153" s="18">
        <v>45.77577707799496</v>
      </c>
      <c r="T153" s="18">
        <v>40.15138795843302</v>
      </c>
      <c r="U153" s="18">
        <v>35.011901753830486</v>
      </c>
      <c r="V153" s="18">
        <v>30.44451408045493</v>
      </c>
      <c r="W153" s="18">
        <v>26.430442322566051</v>
      </c>
    </row>
    <row r="154" spans="1:23" ht="15" customHeight="1" x14ac:dyDescent="0.35">
      <c r="A154" s="16" t="s">
        <v>37</v>
      </c>
      <c r="B154" s="3">
        <v>2023</v>
      </c>
      <c r="C154" s="8" t="s">
        <v>41</v>
      </c>
      <c r="D154" s="12" t="s">
        <v>88</v>
      </c>
      <c r="E154" s="8" t="s">
        <v>91</v>
      </c>
      <c r="F154" s="8" t="s">
        <v>42</v>
      </c>
      <c r="G154" s="8" t="s">
        <v>43</v>
      </c>
      <c r="H154" s="8">
        <v>108</v>
      </c>
      <c r="I154" s="19"/>
      <c r="J154" s="18"/>
      <c r="K154" s="18"/>
      <c r="L154" s="18"/>
      <c r="M154" s="18">
        <v>24.577483619410938</v>
      </c>
      <c r="N154" s="18">
        <v>24.338627198681039</v>
      </c>
      <c r="O154" s="18">
        <v>23.655007052982189</v>
      </c>
      <c r="P154" s="18">
        <v>23.047573182616659</v>
      </c>
      <c r="Q154" s="18">
        <v>20.46305299549617</v>
      </c>
      <c r="R154" s="18">
        <v>18.011395242104498</v>
      </c>
      <c r="S154" s="18">
        <v>15.981639249908415</v>
      </c>
      <c r="T154" s="18">
        <v>14.306194351252444</v>
      </c>
      <c r="U154" s="18">
        <v>12.796489059676745</v>
      </c>
      <c r="V154" s="18">
        <v>11.490789543365084</v>
      </c>
      <c r="W154" s="18">
        <v>10.353127568477545</v>
      </c>
    </row>
    <row r="155" spans="1:23" ht="15" customHeight="1" x14ac:dyDescent="0.35">
      <c r="A155" s="16" t="s">
        <v>37</v>
      </c>
      <c r="B155" s="3">
        <v>2023</v>
      </c>
      <c r="C155" s="8" t="s">
        <v>41</v>
      </c>
      <c r="D155" s="12" t="s">
        <v>89</v>
      </c>
      <c r="E155" s="8" t="s">
        <v>91</v>
      </c>
      <c r="F155" s="8" t="s">
        <v>42</v>
      </c>
      <c r="G155" s="8" t="s">
        <v>43</v>
      </c>
      <c r="H155" s="8">
        <v>108</v>
      </c>
      <c r="I155" s="19"/>
      <c r="J155" s="18"/>
      <c r="K155" s="18"/>
      <c r="L155" s="18"/>
      <c r="M155" s="18">
        <v>47.829826117786034</v>
      </c>
      <c r="N155" s="18">
        <v>47.32309672208882</v>
      </c>
      <c r="O155" s="18">
        <v>45.985034312518174</v>
      </c>
      <c r="P155" s="18">
        <v>45.38659369509746</v>
      </c>
      <c r="Q155" s="18">
        <v>40.934358040150187</v>
      </c>
      <c r="R155" s="18">
        <v>34.414562555816623</v>
      </c>
      <c r="S155" s="18">
        <v>29.794137828086544</v>
      </c>
      <c r="T155" s="18">
        <v>25.845193607180576</v>
      </c>
      <c r="U155" s="18">
        <v>22.215412694153745</v>
      </c>
      <c r="V155" s="18">
        <v>18.953724537089844</v>
      </c>
      <c r="W155" s="18">
        <v>16.077314754088505</v>
      </c>
    </row>
    <row r="156" spans="1:23" ht="15" customHeight="1" x14ac:dyDescent="0.35">
      <c r="A156" s="16" t="s">
        <v>37</v>
      </c>
      <c r="B156" s="3">
        <v>2022</v>
      </c>
      <c r="C156" s="8" t="s">
        <v>44</v>
      </c>
      <c r="D156" s="6" t="s">
        <v>90</v>
      </c>
      <c r="E156" s="8" t="s">
        <v>91</v>
      </c>
      <c r="F156" s="8" t="s">
        <v>42</v>
      </c>
      <c r="G156" s="8" t="s">
        <v>43</v>
      </c>
      <c r="H156" s="8">
        <v>30</v>
      </c>
      <c r="I156" s="19"/>
      <c r="J156" s="18"/>
      <c r="K156" s="18"/>
      <c r="L156" s="18">
        <v>75.500239738851491</v>
      </c>
      <c r="M156" s="18">
        <v>69.773397993030216</v>
      </c>
      <c r="N156" s="18">
        <v>66.235422540714922</v>
      </c>
      <c r="O156" s="18">
        <v>63.617911712250489</v>
      </c>
      <c r="P156" s="18">
        <v>61.117536480371896</v>
      </c>
      <c r="Q156" s="18">
        <v>51.532804010326871</v>
      </c>
      <c r="R156" s="18">
        <v>40.964344714268933</v>
      </c>
      <c r="S156" s="18">
        <v>32.665170475330527</v>
      </c>
      <c r="T156" s="18">
        <v>25.756102354234123</v>
      </c>
      <c r="U156" s="18">
        <v>20.051188068401295</v>
      </c>
      <c r="V156" s="18">
        <v>15.3653736286034</v>
      </c>
      <c r="W156" s="18">
        <v>11.462335472111651</v>
      </c>
    </row>
    <row r="157" spans="1:23" ht="15" customHeight="1" x14ac:dyDescent="0.35">
      <c r="A157" s="16" t="s">
        <v>37</v>
      </c>
      <c r="B157" s="3">
        <v>2022</v>
      </c>
      <c r="C157" s="8" t="s">
        <v>44</v>
      </c>
      <c r="D157" s="12" t="s">
        <v>88</v>
      </c>
      <c r="E157" s="8" t="s">
        <v>91</v>
      </c>
      <c r="F157" s="8" t="s">
        <v>42</v>
      </c>
      <c r="G157" s="8" t="s">
        <v>43</v>
      </c>
      <c r="H157" s="8">
        <v>108</v>
      </c>
      <c r="I157" s="19"/>
      <c r="J157" s="18"/>
      <c r="K157" s="18"/>
      <c r="L157" s="18">
        <v>24.396546165750777</v>
      </c>
      <c r="M157" s="18">
        <v>22.645788936672751</v>
      </c>
      <c r="N157" s="18">
        <v>21.724780974238485</v>
      </c>
      <c r="O157" s="18">
        <v>20.837347624036404</v>
      </c>
      <c r="P157" s="18">
        <v>20.044665077911912</v>
      </c>
      <c r="Q157" s="18">
        <v>16.524966005711736</v>
      </c>
      <c r="R157" s="18">
        <v>13.290574636444912</v>
      </c>
      <c r="S157" s="18">
        <v>11.222010118386425</v>
      </c>
      <c r="T157" s="18">
        <v>9.6281199588713182</v>
      </c>
      <c r="U157" s="18">
        <v>8.3670683487352324</v>
      </c>
      <c r="V157" s="18">
        <v>7.351049600423802</v>
      </c>
      <c r="W157" s="18">
        <v>6.5085727771802988</v>
      </c>
    </row>
    <row r="158" spans="1:23" ht="15" customHeight="1" x14ac:dyDescent="0.35">
      <c r="A158" s="16" t="s">
        <v>37</v>
      </c>
      <c r="B158" s="3">
        <v>2022</v>
      </c>
      <c r="C158" s="8" t="s">
        <v>44</v>
      </c>
      <c r="D158" s="12" t="s">
        <v>89</v>
      </c>
      <c r="E158" s="8" t="s">
        <v>91</v>
      </c>
      <c r="F158" s="8" t="s">
        <v>42</v>
      </c>
      <c r="G158" s="8" t="s">
        <v>43</v>
      </c>
      <c r="H158" s="8">
        <v>108</v>
      </c>
      <c r="I158" s="19"/>
      <c r="J158" s="18"/>
      <c r="K158" s="18"/>
      <c r="L158" s="18">
        <v>51.103693573100706</v>
      </c>
      <c r="M158" s="18">
        <v>47.127609056357464</v>
      </c>
      <c r="N158" s="18">
        <v>44.51064156647643</v>
      </c>
      <c r="O158" s="18">
        <v>42.780564088214085</v>
      </c>
      <c r="P158" s="18">
        <v>41.072871402459981</v>
      </c>
      <c r="Q158" s="18">
        <v>35.007838004615131</v>
      </c>
      <c r="R158" s="18">
        <v>27.673770077824024</v>
      </c>
      <c r="S158" s="18">
        <v>21.443160356944098</v>
      </c>
      <c r="T158" s="18">
        <v>16.127982395362803</v>
      </c>
      <c r="U158" s="18">
        <v>11.684119719666063</v>
      </c>
      <c r="V158" s="18">
        <v>8.0143240281795975</v>
      </c>
      <c r="W158" s="18">
        <v>4.9537626949313509</v>
      </c>
    </row>
    <row r="159" spans="1:23" ht="15" customHeight="1" x14ac:dyDescent="0.35">
      <c r="A159" s="16" t="s">
        <v>92</v>
      </c>
      <c r="B159" s="3">
        <v>2026</v>
      </c>
      <c r="C159" s="8"/>
      <c r="D159" s="6" t="s">
        <v>93</v>
      </c>
      <c r="E159" s="8" t="s">
        <v>13</v>
      </c>
      <c r="F159" s="8"/>
      <c r="G159" s="8"/>
      <c r="H159" s="8"/>
      <c r="I159" s="13"/>
      <c r="J159" s="14"/>
      <c r="K159" s="14"/>
      <c r="L159" s="14"/>
      <c r="M159" s="14"/>
      <c r="N159" s="14"/>
      <c r="O159" s="14"/>
      <c r="P159" s="14">
        <v>4394</v>
      </c>
      <c r="Q159" s="14">
        <v>4768</v>
      </c>
      <c r="R159" s="14">
        <v>5145</v>
      </c>
      <c r="S159" s="14"/>
      <c r="T159" s="14"/>
      <c r="U159" s="14"/>
      <c r="V159" s="14"/>
      <c r="W159" s="14"/>
    </row>
    <row r="160" spans="1:23" ht="15" customHeight="1" x14ac:dyDescent="0.35">
      <c r="A160" s="16" t="s">
        <v>92</v>
      </c>
      <c r="B160" s="3">
        <v>2026</v>
      </c>
      <c r="C160" s="8"/>
      <c r="D160" s="12" t="s">
        <v>69</v>
      </c>
      <c r="E160" s="8" t="s">
        <v>5</v>
      </c>
      <c r="F160" s="8"/>
      <c r="G160" s="8"/>
      <c r="H160" s="8"/>
      <c r="I160" s="19"/>
      <c r="J160" s="18"/>
      <c r="K160" s="18"/>
      <c r="L160" s="18"/>
      <c r="M160" s="18"/>
      <c r="N160" s="18"/>
      <c r="O160" s="18"/>
      <c r="P160" s="18">
        <v>64.3</v>
      </c>
      <c r="Q160" s="18">
        <v>62.5</v>
      </c>
      <c r="R160" s="18">
        <v>60.8</v>
      </c>
      <c r="S160" s="18"/>
      <c r="T160" s="18"/>
      <c r="U160" s="18"/>
      <c r="V160" s="18"/>
      <c r="W160" s="18"/>
    </row>
    <row r="161" spans="1:23" ht="15" customHeight="1" x14ac:dyDescent="0.35">
      <c r="A161" s="16" t="s">
        <v>92</v>
      </c>
      <c r="B161" s="3">
        <v>2026</v>
      </c>
      <c r="C161" s="8"/>
      <c r="D161" s="12" t="s">
        <v>70</v>
      </c>
      <c r="E161" s="8" t="s">
        <v>5</v>
      </c>
      <c r="F161" s="8"/>
      <c r="G161" s="8"/>
      <c r="H161" s="8"/>
      <c r="I161" s="19"/>
      <c r="J161" s="18"/>
      <c r="K161" s="18"/>
      <c r="L161" s="18"/>
      <c r="M161" s="18"/>
      <c r="N161" s="18"/>
      <c r="O161" s="18"/>
      <c r="P161" s="18">
        <v>35.700000000000003</v>
      </c>
      <c r="Q161" s="18">
        <v>37.5</v>
      </c>
      <c r="R161" s="18">
        <v>39.200000000000003</v>
      </c>
      <c r="S161" s="18"/>
      <c r="T161" s="18"/>
      <c r="U161" s="18"/>
      <c r="V161" s="18"/>
      <c r="W161" s="18"/>
    </row>
    <row r="162" spans="1:23" ht="15" customHeight="1" x14ac:dyDescent="0.35">
      <c r="A162" s="16" t="s">
        <v>92</v>
      </c>
      <c r="B162" s="3">
        <v>2026</v>
      </c>
      <c r="C162" s="8"/>
      <c r="D162" s="6" t="s">
        <v>94</v>
      </c>
      <c r="E162" s="8" t="s">
        <v>13</v>
      </c>
      <c r="F162" s="8"/>
      <c r="G162" s="8"/>
      <c r="H162" s="8"/>
      <c r="I162" s="13"/>
      <c r="J162" s="14"/>
      <c r="K162" s="14"/>
      <c r="L162" s="14"/>
      <c r="M162" s="14"/>
      <c r="N162" s="14"/>
      <c r="O162" s="14"/>
      <c r="P162" s="14">
        <v>108</v>
      </c>
      <c r="Q162" s="14">
        <v>95</v>
      </c>
      <c r="R162" s="14">
        <v>116</v>
      </c>
      <c r="S162" s="14"/>
      <c r="T162" s="14"/>
      <c r="U162" s="14"/>
      <c r="V162" s="14"/>
      <c r="W162" s="14"/>
    </row>
    <row r="163" spans="1:23" ht="15" customHeight="1" x14ac:dyDescent="0.35">
      <c r="A163" s="16" t="s">
        <v>92</v>
      </c>
      <c r="B163" s="3">
        <v>2026</v>
      </c>
      <c r="C163" s="8"/>
      <c r="D163" s="12" t="s">
        <v>69</v>
      </c>
      <c r="E163" s="8" t="s">
        <v>5</v>
      </c>
      <c r="F163" s="8"/>
      <c r="G163" s="8"/>
      <c r="H163" s="8"/>
      <c r="I163" s="19"/>
      <c r="J163" s="18"/>
      <c r="K163" s="18"/>
      <c r="L163" s="18"/>
      <c r="M163" s="18"/>
      <c r="N163" s="18"/>
      <c r="O163" s="18"/>
      <c r="P163" s="18">
        <v>44.6</v>
      </c>
      <c r="Q163" s="18">
        <v>38</v>
      </c>
      <c r="R163" s="18">
        <v>46.3</v>
      </c>
      <c r="S163" s="18"/>
      <c r="T163" s="18"/>
      <c r="U163" s="18"/>
      <c r="V163" s="18"/>
      <c r="W163" s="18"/>
    </row>
    <row r="164" spans="1:23" ht="15" customHeight="1" x14ac:dyDescent="0.35">
      <c r="A164" s="16" t="s">
        <v>92</v>
      </c>
      <c r="B164" s="3">
        <v>2026</v>
      </c>
      <c r="C164" s="8"/>
      <c r="D164" s="6" t="s">
        <v>95</v>
      </c>
      <c r="E164" s="8" t="s">
        <v>96</v>
      </c>
      <c r="F164" s="8"/>
      <c r="G164" s="8"/>
      <c r="H164" s="8"/>
      <c r="I164" s="13"/>
      <c r="J164" s="14"/>
      <c r="K164" s="14"/>
      <c r="L164" s="14"/>
      <c r="M164" s="14"/>
      <c r="N164" s="14"/>
      <c r="O164" s="14"/>
      <c r="P164" s="14">
        <v>1.34</v>
      </c>
      <c r="Q164" s="14">
        <v>1.1200000000000001</v>
      </c>
      <c r="R164" s="14">
        <v>1.28</v>
      </c>
      <c r="S164" s="14"/>
      <c r="T164" s="14"/>
      <c r="U164" s="14"/>
      <c r="V164" s="14"/>
      <c r="W164" s="14"/>
    </row>
    <row r="165" spans="1:23" ht="15" customHeight="1" x14ac:dyDescent="0.35">
      <c r="A165" s="16" t="s">
        <v>92</v>
      </c>
      <c r="B165" s="3">
        <v>2026</v>
      </c>
      <c r="C165" s="8"/>
      <c r="D165" s="6" t="s">
        <v>97</v>
      </c>
      <c r="E165" s="8" t="s">
        <v>13</v>
      </c>
      <c r="F165" s="8"/>
      <c r="G165" s="8"/>
      <c r="H165" s="8"/>
      <c r="I165" s="13"/>
      <c r="J165" s="14"/>
      <c r="K165" s="14"/>
      <c r="L165" s="14"/>
      <c r="M165" s="14"/>
      <c r="N165" s="14"/>
      <c r="O165" s="14"/>
      <c r="P165" s="14">
        <v>19.399999999999999</v>
      </c>
      <c r="Q165" s="14">
        <v>25.8</v>
      </c>
      <c r="R165" s="14">
        <v>36.299999999999997</v>
      </c>
      <c r="S165" s="14"/>
      <c r="T165" s="14"/>
      <c r="U165" s="14"/>
      <c r="V165" s="14"/>
      <c r="W165" s="14"/>
    </row>
    <row r="166" spans="1:23" ht="15" customHeight="1" x14ac:dyDescent="0.35">
      <c r="A166" s="16" t="s">
        <v>92</v>
      </c>
      <c r="B166" s="3">
        <v>2026</v>
      </c>
      <c r="C166" s="8"/>
      <c r="D166" s="12" t="s">
        <v>69</v>
      </c>
      <c r="E166" s="8" t="s">
        <v>13</v>
      </c>
      <c r="F166" s="8"/>
      <c r="G166" s="8"/>
      <c r="H166" s="8"/>
      <c r="I166" s="13"/>
      <c r="J166" s="14"/>
      <c r="K166" s="14"/>
      <c r="L166" s="14"/>
      <c r="M166" s="14"/>
      <c r="N166" s="14"/>
      <c r="O166" s="14"/>
      <c r="P166" s="14">
        <v>8</v>
      </c>
      <c r="Q166" s="14">
        <v>10.3</v>
      </c>
      <c r="R166" s="14">
        <v>14.5</v>
      </c>
      <c r="S166" s="14"/>
      <c r="T166" s="14"/>
      <c r="U166" s="14"/>
      <c r="V166" s="14"/>
      <c r="W166" s="14"/>
    </row>
    <row r="167" spans="1:23" ht="15" customHeight="1" x14ac:dyDescent="0.35">
      <c r="A167" s="17" t="s">
        <v>92</v>
      </c>
      <c r="B167" s="3">
        <v>2026</v>
      </c>
      <c r="C167" s="8"/>
      <c r="D167" s="12" t="s">
        <v>70</v>
      </c>
      <c r="E167" s="8" t="s">
        <v>13</v>
      </c>
      <c r="F167" s="8"/>
      <c r="G167" s="8"/>
      <c r="H167" s="8"/>
      <c r="I167" s="13"/>
      <c r="J167" s="14"/>
      <c r="K167" s="14"/>
      <c r="L167" s="14"/>
      <c r="M167" s="14"/>
      <c r="N167" s="14"/>
      <c r="O167" s="14"/>
      <c r="P167" s="14">
        <v>11.399999999999999</v>
      </c>
      <c r="Q167" s="14">
        <v>15.5</v>
      </c>
      <c r="R167" s="14">
        <v>21.799999999999997</v>
      </c>
      <c r="S167" s="14"/>
      <c r="T167" s="14"/>
      <c r="U167" s="14"/>
      <c r="V167" s="14"/>
      <c r="W167" s="14"/>
    </row>
    <row r="168" spans="1:23" ht="15" customHeight="1" x14ac:dyDescent="0.35">
      <c r="A168" s="17" t="s">
        <v>92</v>
      </c>
      <c r="B168" s="3">
        <v>2026</v>
      </c>
      <c r="C168" s="8"/>
      <c r="D168" s="6" t="s">
        <v>64</v>
      </c>
      <c r="E168" s="8" t="s">
        <v>66</v>
      </c>
      <c r="F168" s="8"/>
      <c r="G168" s="8"/>
      <c r="H168" s="8"/>
      <c r="I168" s="13"/>
      <c r="J168" s="14"/>
      <c r="K168" s="14"/>
      <c r="L168" s="14"/>
      <c r="M168" s="14"/>
      <c r="N168" s="14"/>
      <c r="O168" s="14"/>
      <c r="P168" s="14">
        <v>145159</v>
      </c>
      <c r="Q168" s="14">
        <v>142815</v>
      </c>
      <c r="R168" s="14">
        <v>140963</v>
      </c>
      <c r="S168" s="14"/>
      <c r="T168" s="14"/>
      <c r="U168" s="14"/>
      <c r="V168" s="14"/>
      <c r="W168" s="14"/>
    </row>
    <row r="169" spans="1:23" ht="15" customHeight="1" x14ac:dyDescent="0.35">
      <c r="A169" s="17" t="s">
        <v>92</v>
      </c>
      <c r="B169" s="3">
        <v>2026</v>
      </c>
      <c r="C169" s="8"/>
      <c r="D169" s="6" t="s">
        <v>98</v>
      </c>
      <c r="E169" s="8" t="s">
        <v>65</v>
      </c>
      <c r="F169" s="8"/>
      <c r="G169" s="8"/>
      <c r="H169" s="8"/>
      <c r="I169" s="13"/>
      <c r="J169" s="14"/>
      <c r="K169" s="14"/>
      <c r="L169" s="14"/>
      <c r="M169" s="14"/>
      <c r="N169" s="14"/>
      <c r="O169" s="14"/>
      <c r="P169" s="14">
        <v>2.17</v>
      </c>
      <c r="Q169" s="14">
        <v>2.14</v>
      </c>
      <c r="R169" s="14">
        <v>2.11</v>
      </c>
      <c r="S169" s="14"/>
      <c r="T169" s="14"/>
      <c r="U169" s="14"/>
      <c r="V169" s="14"/>
      <c r="W169" s="14"/>
    </row>
    <row r="170" spans="1:23" ht="15" customHeight="1" x14ac:dyDescent="0.35">
      <c r="A170" s="17" t="s">
        <v>99</v>
      </c>
      <c r="B170" s="3">
        <v>2023</v>
      </c>
      <c r="C170" s="8" t="s">
        <v>100</v>
      </c>
      <c r="D170" s="6" t="s">
        <v>107</v>
      </c>
      <c r="E170" s="8" t="s">
        <v>21</v>
      </c>
      <c r="F170" s="8" t="s">
        <v>42</v>
      </c>
      <c r="G170" s="8" t="s">
        <v>40</v>
      </c>
      <c r="H170" s="8"/>
      <c r="I170" s="19"/>
      <c r="J170" s="18"/>
      <c r="K170" s="18"/>
      <c r="L170" s="18"/>
      <c r="M170" s="18">
        <v>188.9</v>
      </c>
      <c r="N170" s="19">
        <v>190.70000000000002</v>
      </c>
      <c r="O170" s="19">
        <v>192.50000000000003</v>
      </c>
      <c r="P170" s="18">
        <v>194.3</v>
      </c>
      <c r="Q170" s="18">
        <v>203.9</v>
      </c>
      <c r="R170" s="18">
        <v>212</v>
      </c>
      <c r="S170" s="18">
        <v>219.7</v>
      </c>
      <c r="T170" s="18">
        <v>227.8</v>
      </c>
      <c r="U170" s="18">
        <v>236.2</v>
      </c>
      <c r="V170" s="18"/>
      <c r="W170" s="14"/>
    </row>
    <row r="171" spans="1:23" ht="15" customHeight="1" x14ac:dyDescent="0.35">
      <c r="A171" s="17" t="s">
        <v>99</v>
      </c>
      <c r="B171" s="3">
        <v>2023</v>
      </c>
      <c r="C171" s="8" t="s">
        <v>100</v>
      </c>
      <c r="D171" s="12" t="s">
        <v>101</v>
      </c>
      <c r="E171" s="8" t="s">
        <v>21</v>
      </c>
      <c r="F171" s="8" t="s">
        <v>42</v>
      </c>
      <c r="G171" s="8" t="s">
        <v>40</v>
      </c>
      <c r="H171" s="8"/>
      <c r="I171" s="19"/>
      <c r="J171" s="18"/>
      <c r="K171" s="18"/>
      <c r="L171" s="18"/>
      <c r="M171" s="18">
        <v>23.9</v>
      </c>
      <c r="N171" s="19">
        <v>24</v>
      </c>
      <c r="O171" s="19">
        <v>24.1</v>
      </c>
      <c r="P171" s="18">
        <v>24.2</v>
      </c>
      <c r="Q171" s="18">
        <v>24.793340414941053</v>
      </c>
      <c r="R171" s="18">
        <v>25.33380449889146</v>
      </c>
      <c r="S171" s="18">
        <v>25.886301487755503</v>
      </c>
      <c r="T171" s="18">
        <v>26.460476577968354</v>
      </c>
      <c r="U171" s="18">
        <v>27.055449836359362</v>
      </c>
      <c r="V171" s="18"/>
      <c r="W171" s="14"/>
    </row>
    <row r="172" spans="1:23" ht="15" customHeight="1" x14ac:dyDescent="0.35">
      <c r="A172" s="17" t="s">
        <v>99</v>
      </c>
      <c r="B172" s="3">
        <v>2023</v>
      </c>
      <c r="C172" s="8" t="s">
        <v>100</v>
      </c>
      <c r="D172" s="12" t="s">
        <v>78</v>
      </c>
      <c r="E172" s="8" t="s">
        <v>21</v>
      </c>
      <c r="F172" s="8" t="s">
        <v>42</v>
      </c>
      <c r="G172" s="8" t="s">
        <v>40</v>
      </c>
      <c r="H172" s="8"/>
      <c r="I172" s="19"/>
      <c r="J172" s="18"/>
      <c r="K172" s="18"/>
      <c r="L172" s="18"/>
      <c r="M172" s="18">
        <v>132.80000000000001</v>
      </c>
      <c r="N172" s="19">
        <v>134.26666666666668</v>
      </c>
      <c r="O172" s="19">
        <v>135.73333333333335</v>
      </c>
      <c r="P172" s="18">
        <v>137.19999999999999</v>
      </c>
      <c r="Q172" s="18">
        <v>144.89363215209121</v>
      </c>
      <c r="R172" s="18">
        <v>151.09658867533147</v>
      </c>
      <c r="S172" s="18">
        <v>156.99398629175008</v>
      </c>
      <c r="T172" s="18">
        <v>162.95980153792058</v>
      </c>
      <c r="U172" s="18">
        <v>169.13408099756896</v>
      </c>
      <c r="V172" s="18"/>
      <c r="W172" s="14"/>
    </row>
    <row r="173" spans="1:23" ht="15" customHeight="1" x14ac:dyDescent="0.35">
      <c r="A173" s="17" t="s">
        <v>99</v>
      </c>
      <c r="B173" s="3">
        <v>2023</v>
      </c>
      <c r="C173" s="8" t="s">
        <v>100</v>
      </c>
      <c r="D173" s="12" t="s">
        <v>76</v>
      </c>
      <c r="E173" s="8" t="s">
        <v>21</v>
      </c>
      <c r="F173" s="8" t="s">
        <v>42</v>
      </c>
      <c r="G173" s="8" t="s">
        <v>40</v>
      </c>
      <c r="H173" s="8"/>
      <c r="I173" s="19"/>
      <c r="J173" s="18"/>
      <c r="K173" s="18"/>
      <c r="L173" s="18"/>
      <c r="M173" s="18">
        <v>10</v>
      </c>
      <c r="N173" s="19">
        <v>9.8666666666666671</v>
      </c>
      <c r="O173" s="19">
        <v>9.7333333333333343</v>
      </c>
      <c r="P173" s="18">
        <v>9.6</v>
      </c>
      <c r="Q173" s="18">
        <v>9.0967165497201758</v>
      </c>
      <c r="R173" s="18">
        <v>8.6840295213919436</v>
      </c>
      <c r="S173" s="18">
        <v>8.318102334595471</v>
      </c>
      <c r="T173" s="18">
        <v>7.9791621076056165</v>
      </c>
      <c r="U173" s="18">
        <v>7.6854324031975096</v>
      </c>
      <c r="V173" s="18"/>
      <c r="W173" s="14"/>
    </row>
    <row r="174" spans="1:23" ht="15" customHeight="1" x14ac:dyDescent="0.35">
      <c r="A174" s="17" t="s">
        <v>99</v>
      </c>
      <c r="B174" s="3">
        <v>2023</v>
      </c>
      <c r="C174" s="8" t="s">
        <v>100</v>
      </c>
      <c r="D174" s="12" t="s">
        <v>81</v>
      </c>
      <c r="E174" s="8" t="s">
        <v>21</v>
      </c>
      <c r="F174" s="8" t="s">
        <v>42</v>
      </c>
      <c r="G174" s="8" t="s">
        <v>40</v>
      </c>
      <c r="H174" s="8"/>
      <c r="I174" s="19"/>
      <c r="J174" s="18"/>
      <c r="K174" s="18"/>
      <c r="L174" s="18"/>
      <c r="M174" s="18">
        <v>22.2</v>
      </c>
      <c r="N174" s="19">
        <v>22.533333333333331</v>
      </c>
      <c r="O174" s="19">
        <v>22.866666666666664</v>
      </c>
      <c r="P174" s="18">
        <v>23.2</v>
      </c>
      <c r="Q174" s="18">
        <v>25.156807148904115</v>
      </c>
      <c r="R174" s="18">
        <v>26.89913622755239</v>
      </c>
      <c r="S174" s="18">
        <v>28.532319615074393</v>
      </c>
      <c r="T174" s="18">
        <v>30.41095773742467</v>
      </c>
      <c r="U174" s="18">
        <v>32.333389073915448</v>
      </c>
      <c r="V174" s="18"/>
      <c r="W174" s="14"/>
    </row>
    <row r="175" spans="1:23" ht="15" customHeight="1" x14ac:dyDescent="0.35">
      <c r="A175" s="17" t="s">
        <v>99</v>
      </c>
      <c r="B175" s="3">
        <v>2023</v>
      </c>
      <c r="C175" s="8" t="s">
        <v>100</v>
      </c>
      <c r="D175" s="12" t="s">
        <v>102</v>
      </c>
      <c r="E175" s="8" t="s">
        <v>21</v>
      </c>
      <c r="F175" s="8" t="s">
        <v>42</v>
      </c>
      <c r="G175" s="8" t="s">
        <v>40</v>
      </c>
      <c r="H175" s="8"/>
      <c r="I175" s="19"/>
      <c r="J175" s="18"/>
      <c r="K175" s="18"/>
      <c r="L175" s="18"/>
      <c r="M175" s="18">
        <v>0</v>
      </c>
      <c r="N175" s="19">
        <v>0</v>
      </c>
      <c r="O175" s="19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/>
      <c r="W175" s="14"/>
    </row>
    <row r="176" spans="1:23" ht="26" x14ac:dyDescent="0.35">
      <c r="A176" s="17" t="s">
        <v>99</v>
      </c>
      <c r="B176" s="3">
        <v>2023</v>
      </c>
      <c r="C176" s="8" t="s">
        <v>103</v>
      </c>
      <c r="D176" s="6" t="s">
        <v>107</v>
      </c>
      <c r="E176" s="8" t="s">
        <v>21</v>
      </c>
      <c r="F176" s="8" t="s">
        <v>28</v>
      </c>
      <c r="G176" s="8" t="s">
        <v>40</v>
      </c>
      <c r="H176" s="8"/>
      <c r="I176" s="19"/>
      <c r="J176" s="18"/>
      <c r="K176" s="18"/>
      <c r="L176" s="18"/>
      <c r="M176" s="18">
        <v>188.9</v>
      </c>
      <c r="N176" s="19">
        <v>190.73333333333335</v>
      </c>
      <c r="O176" s="19">
        <v>192.56666666666669</v>
      </c>
      <c r="P176" s="18">
        <v>194.4</v>
      </c>
      <c r="Q176" s="18">
        <v>205.4</v>
      </c>
      <c r="R176" s="18">
        <v>215</v>
      </c>
      <c r="S176" s="18">
        <v>224.8</v>
      </c>
      <c r="T176" s="18">
        <v>235.3</v>
      </c>
      <c r="U176" s="18">
        <v>246.8</v>
      </c>
      <c r="V176" s="18"/>
      <c r="W176" s="14"/>
    </row>
    <row r="177" spans="1:23" ht="26" x14ac:dyDescent="0.35">
      <c r="A177" s="17" t="s">
        <v>99</v>
      </c>
      <c r="B177" s="3">
        <v>2023</v>
      </c>
      <c r="C177" s="8" t="s">
        <v>103</v>
      </c>
      <c r="D177" s="12" t="s">
        <v>101</v>
      </c>
      <c r="E177" s="8" t="s">
        <v>21</v>
      </c>
      <c r="F177" s="8" t="s">
        <v>28</v>
      </c>
      <c r="G177" s="8" t="s">
        <v>40</v>
      </c>
      <c r="H177" s="8"/>
      <c r="I177" s="13"/>
      <c r="J177" s="14"/>
      <c r="K177" s="14"/>
      <c r="L177" s="14"/>
      <c r="M177" s="18">
        <v>23.9</v>
      </c>
      <c r="N177" s="19">
        <v>24.013354581353521</v>
      </c>
      <c r="O177" s="19">
        <v>24.126709162707044</v>
      </c>
      <c r="P177" s="18">
        <v>24.240063744060564</v>
      </c>
      <c r="Q177" s="18">
        <v>24.814720008393884</v>
      </c>
      <c r="R177" s="18">
        <v>25.381315233398766</v>
      </c>
      <c r="S177" s="18">
        <v>25.977545161899549</v>
      </c>
      <c r="T177" s="18">
        <v>26.600822951343691</v>
      </c>
      <c r="U177" s="18">
        <v>27.24562457127178</v>
      </c>
      <c r="V177" s="18"/>
      <c r="W177" s="18"/>
    </row>
    <row r="178" spans="1:23" ht="26" x14ac:dyDescent="0.35">
      <c r="A178" s="17" t="s">
        <v>99</v>
      </c>
      <c r="B178" s="3">
        <v>2023</v>
      </c>
      <c r="C178" s="8" t="s">
        <v>103</v>
      </c>
      <c r="D178" s="12" t="s">
        <v>78</v>
      </c>
      <c r="E178" s="8" t="s">
        <v>21</v>
      </c>
      <c r="F178" s="8" t="s">
        <v>28</v>
      </c>
      <c r="G178" s="8" t="s">
        <v>40</v>
      </c>
      <c r="H178" s="21"/>
      <c r="I178" s="13"/>
      <c r="J178" s="14"/>
      <c r="K178" s="18"/>
      <c r="L178" s="18"/>
      <c r="M178" s="18">
        <v>132.80000000000001</v>
      </c>
      <c r="N178" s="19">
        <v>134.3103120709618</v>
      </c>
      <c r="O178" s="19">
        <v>135.82062414192359</v>
      </c>
      <c r="P178" s="18">
        <v>137.3309362128854</v>
      </c>
      <c r="Q178" s="18">
        <v>145.9187208877137</v>
      </c>
      <c r="R178" s="18">
        <v>153.25150531792136</v>
      </c>
      <c r="S178" s="18">
        <v>160.79964637000353</v>
      </c>
      <c r="T178" s="18">
        <v>168.56838785987151</v>
      </c>
      <c r="U178" s="18">
        <v>176.86772815967322</v>
      </c>
      <c r="V178" s="18"/>
      <c r="W178" s="18"/>
    </row>
    <row r="179" spans="1:23" ht="26" x14ac:dyDescent="0.35">
      <c r="A179" s="17" t="s">
        <v>99</v>
      </c>
      <c r="B179" s="3">
        <v>2023</v>
      </c>
      <c r="C179" s="8" t="s">
        <v>103</v>
      </c>
      <c r="D179" s="12" t="s">
        <v>76</v>
      </c>
      <c r="E179" s="8" t="s">
        <v>21</v>
      </c>
      <c r="F179" s="8" t="s">
        <v>28</v>
      </c>
      <c r="G179" s="8" t="s">
        <v>40</v>
      </c>
      <c r="H179" s="21"/>
      <c r="I179" s="13"/>
      <c r="J179" s="14"/>
      <c r="K179" s="14"/>
      <c r="L179" s="14"/>
      <c r="M179" s="18">
        <v>10</v>
      </c>
      <c r="N179" s="19">
        <v>9.8473036887992844</v>
      </c>
      <c r="O179" s="19">
        <v>9.6946073775985688</v>
      </c>
      <c r="P179" s="18">
        <v>9.5419110663978532</v>
      </c>
      <c r="Q179" s="18">
        <v>8.9921719653383683</v>
      </c>
      <c r="R179" s="18">
        <v>8.5231265985435662</v>
      </c>
      <c r="S179" s="18">
        <v>8.1252451678015749</v>
      </c>
      <c r="T179" s="18">
        <v>7.7929475555323666</v>
      </c>
      <c r="U179" s="18">
        <v>7.5017582854785552</v>
      </c>
      <c r="V179" s="18"/>
      <c r="W179" s="18"/>
    </row>
    <row r="180" spans="1:23" ht="26" x14ac:dyDescent="0.35">
      <c r="A180" s="17" t="s">
        <v>99</v>
      </c>
      <c r="B180" s="3">
        <v>2023</v>
      </c>
      <c r="C180" s="8" t="s">
        <v>103</v>
      </c>
      <c r="D180" s="12" t="s">
        <v>81</v>
      </c>
      <c r="E180" s="8" t="s">
        <v>21</v>
      </c>
      <c r="F180" s="8" t="s">
        <v>28</v>
      </c>
      <c r="G180" s="8" t="s">
        <v>40</v>
      </c>
      <c r="H180" s="21"/>
      <c r="I180" s="13"/>
      <c r="J180" s="14"/>
      <c r="K180" s="14"/>
      <c r="L180" s="14"/>
      <c r="M180" s="18">
        <v>22.2</v>
      </c>
      <c r="N180" s="19">
        <v>22.576368235999269</v>
      </c>
      <c r="O180" s="19">
        <v>22.952736471998538</v>
      </c>
      <c r="P180" s="18">
        <v>23.329104707997811</v>
      </c>
      <c r="Q180" s="18">
        <v>25.640380755219443</v>
      </c>
      <c r="R180" s="18">
        <v>27.890035989911073</v>
      </c>
      <c r="S180" s="18">
        <v>29.863530473416166</v>
      </c>
      <c r="T180" s="18">
        <v>32.325231277413735</v>
      </c>
      <c r="U180" s="18">
        <v>35.211484733295116</v>
      </c>
      <c r="V180" s="18"/>
      <c r="W180" s="18"/>
    </row>
    <row r="181" spans="1:23" ht="26" x14ac:dyDescent="0.35">
      <c r="A181" s="17" t="s">
        <v>99</v>
      </c>
      <c r="B181" s="3">
        <v>2023</v>
      </c>
      <c r="C181" s="8" t="s">
        <v>103</v>
      </c>
      <c r="D181" s="12" t="s">
        <v>102</v>
      </c>
      <c r="E181" s="8" t="s">
        <v>21</v>
      </c>
      <c r="F181" s="8" t="s">
        <v>28</v>
      </c>
      <c r="G181" s="8" t="s">
        <v>40</v>
      </c>
      <c r="H181" s="21"/>
      <c r="I181" s="13"/>
      <c r="J181" s="14"/>
      <c r="K181" s="14"/>
      <c r="L181" s="14"/>
      <c r="M181" s="18">
        <v>0</v>
      </c>
      <c r="N181" s="19">
        <v>0</v>
      </c>
      <c r="O181" s="19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/>
      <c r="W181" s="18"/>
    </row>
    <row r="182" spans="1:23" ht="26" x14ac:dyDescent="0.35">
      <c r="A182" s="17" t="s">
        <v>99</v>
      </c>
      <c r="B182" s="3">
        <v>2023</v>
      </c>
      <c r="C182" s="8" t="s">
        <v>104</v>
      </c>
      <c r="D182" s="6" t="s">
        <v>107</v>
      </c>
      <c r="E182" s="8" t="s">
        <v>21</v>
      </c>
      <c r="F182" s="8" t="s">
        <v>39</v>
      </c>
      <c r="G182" s="8" t="s">
        <v>40</v>
      </c>
      <c r="H182" s="8"/>
      <c r="I182" s="13"/>
      <c r="J182" s="14"/>
      <c r="K182" s="14"/>
      <c r="L182" s="14"/>
      <c r="M182" s="18">
        <v>188.9</v>
      </c>
      <c r="N182" s="19">
        <v>190.6</v>
      </c>
      <c r="O182" s="19">
        <v>192.29999999999998</v>
      </c>
      <c r="P182" s="18">
        <v>194</v>
      </c>
      <c r="Q182" s="18">
        <v>202.4</v>
      </c>
      <c r="R182" s="18">
        <v>209.1</v>
      </c>
      <c r="S182" s="18">
        <v>214.6</v>
      </c>
      <c r="T182" s="18">
        <v>220.6</v>
      </c>
      <c r="U182" s="18">
        <v>226.7</v>
      </c>
      <c r="V182" s="18"/>
      <c r="W182" s="18"/>
    </row>
    <row r="183" spans="1:23" ht="26" x14ac:dyDescent="0.35">
      <c r="A183" s="17" t="s">
        <v>99</v>
      </c>
      <c r="B183" s="3">
        <v>2023</v>
      </c>
      <c r="C183" s="8" t="s">
        <v>104</v>
      </c>
      <c r="D183" s="12" t="s">
        <v>101</v>
      </c>
      <c r="E183" s="8" t="s">
        <v>21</v>
      </c>
      <c r="F183" s="8" t="s">
        <v>39</v>
      </c>
      <c r="G183" s="8" t="s">
        <v>40</v>
      </c>
      <c r="H183" s="8"/>
      <c r="I183" s="13"/>
      <c r="J183" s="14"/>
      <c r="K183" s="14"/>
      <c r="L183" s="14"/>
      <c r="M183" s="18">
        <v>23.9</v>
      </c>
      <c r="N183" s="19">
        <v>24.011943606343682</v>
      </c>
      <c r="O183" s="19">
        <v>24.123887212687364</v>
      </c>
      <c r="P183" s="18">
        <v>24.235830819031047</v>
      </c>
      <c r="Q183" s="18">
        <v>24.76947831352669</v>
      </c>
      <c r="R183" s="18">
        <v>25.28157791377355</v>
      </c>
      <c r="S183" s="18">
        <v>25.796201834632374</v>
      </c>
      <c r="T183" s="18">
        <v>26.326712419568018</v>
      </c>
      <c r="U183" s="18">
        <v>26.873703510483942</v>
      </c>
      <c r="V183" s="18"/>
      <c r="W183" s="18"/>
    </row>
    <row r="184" spans="1:23" ht="26" x14ac:dyDescent="0.35">
      <c r="A184" s="17" t="s">
        <v>99</v>
      </c>
      <c r="B184" s="3">
        <v>2023</v>
      </c>
      <c r="C184" s="8" t="s">
        <v>104</v>
      </c>
      <c r="D184" s="12" t="s">
        <v>78</v>
      </c>
      <c r="E184" s="8" t="s">
        <v>21</v>
      </c>
      <c r="F184" s="8" t="s">
        <v>39</v>
      </c>
      <c r="G184" s="8" t="s">
        <v>40</v>
      </c>
      <c r="H184" s="8"/>
      <c r="I184" s="13"/>
      <c r="J184" s="14"/>
      <c r="K184" s="14"/>
      <c r="L184" s="14"/>
      <c r="M184" s="18">
        <v>132.80000000000001</v>
      </c>
      <c r="N184" s="19">
        <v>134.21519332891609</v>
      </c>
      <c r="O184" s="19">
        <v>135.63038665783216</v>
      </c>
      <c r="P184" s="18">
        <v>137.04557998674821</v>
      </c>
      <c r="Q184" s="18">
        <v>143.84464689750504</v>
      </c>
      <c r="R184" s="18">
        <v>149.01365251427245</v>
      </c>
      <c r="S184" s="18">
        <v>153.35038743897007</v>
      </c>
      <c r="T184" s="18">
        <v>157.63436582352642</v>
      </c>
      <c r="U184" s="18">
        <v>162.05555123596687</v>
      </c>
      <c r="V184" s="18"/>
      <c r="W184" s="18"/>
    </row>
    <row r="185" spans="1:23" ht="26" x14ac:dyDescent="0.35">
      <c r="A185" s="17" t="s">
        <v>99</v>
      </c>
      <c r="B185" s="3">
        <v>2023</v>
      </c>
      <c r="C185" s="8" t="s">
        <v>104</v>
      </c>
      <c r="D185" s="12" t="s">
        <v>76</v>
      </c>
      <c r="E185" s="8" t="s">
        <v>21</v>
      </c>
      <c r="F185" s="8" t="s">
        <v>39</v>
      </c>
      <c r="G185" s="8" t="s">
        <v>40</v>
      </c>
      <c r="H185" s="8"/>
      <c r="I185" s="13"/>
      <c r="J185" s="14"/>
      <c r="K185" s="14"/>
      <c r="L185" s="14"/>
      <c r="M185" s="18">
        <v>10</v>
      </c>
      <c r="N185" s="19">
        <v>9.8677636791278474</v>
      </c>
      <c r="O185" s="19">
        <v>9.7355273582556947</v>
      </c>
      <c r="P185" s="18">
        <v>9.6032910373835421</v>
      </c>
      <c r="Q185" s="18">
        <v>9.1972149828062477</v>
      </c>
      <c r="R185" s="18">
        <v>8.8382290375408097</v>
      </c>
      <c r="S185" s="18">
        <v>8.4938233591444288</v>
      </c>
      <c r="T185" s="18">
        <v>8.1795287017609617</v>
      </c>
      <c r="U185" s="18">
        <v>7.9120110500605279</v>
      </c>
      <c r="V185" s="18"/>
      <c r="W185" s="18"/>
    </row>
    <row r="186" spans="1:23" ht="26" x14ac:dyDescent="0.35">
      <c r="A186" s="17" t="s">
        <v>99</v>
      </c>
      <c r="B186" s="3">
        <v>2023</v>
      </c>
      <c r="C186" s="8" t="s">
        <v>104</v>
      </c>
      <c r="D186" s="12" t="s">
        <v>81</v>
      </c>
      <c r="E186" s="8" t="s">
        <v>21</v>
      </c>
      <c r="F186" s="8" t="s">
        <v>39</v>
      </c>
      <c r="G186" s="8" t="s">
        <v>40</v>
      </c>
      <c r="H186" s="8"/>
      <c r="I186" s="13"/>
      <c r="J186" s="14"/>
      <c r="K186" s="14"/>
      <c r="L186" s="14"/>
      <c r="M186" s="18">
        <v>22.2</v>
      </c>
      <c r="N186" s="19">
        <v>22.508492819793666</v>
      </c>
      <c r="O186" s="19">
        <v>22.816985639587333</v>
      </c>
      <c r="P186" s="18">
        <v>23.125478459380997</v>
      </c>
      <c r="Q186" s="18">
        <v>24.54134184020371</v>
      </c>
      <c r="R186" s="18">
        <v>25.934685571039086</v>
      </c>
      <c r="S186" s="18">
        <v>27.003875565772979</v>
      </c>
      <c r="T186" s="18">
        <v>28.501009236098145</v>
      </c>
      <c r="U186" s="18">
        <v>29.89528478420635</v>
      </c>
      <c r="V186" s="18"/>
      <c r="W186" s="18"/>
    </row>
    <row r="187" spans="1:23" ht="26" x14ac:dyDescent="0.35">
      <c r="A187" s="17" t="s">
        <v>99</v>
      </c>
      <c r="B187" s="3">
        <v>2023</v>
      </c>
      <c r="C187" s="8" t="s">
        <v>104</v>
      </c>
      <c r="D187" s="12" t="s">
        <v>102</v>
      </c>
      <c r="E187" s="8" t="s">
        <v>21</v>
      </c>
      <c r="F187" s="8" t="s">
        <v>39</v>
      </c>
      <c r="G187" s="8" t="s">
        <v>40</v>
      </c>
      <c r="H187" s="8"/>
      <c r="I187" s="13"/>
      <c r="J187" s="14"/>
      <c r="K187" s="14"/>
      <c r="L187" s="14"/>
      <c r="M187" s="18">
        <v>0</v>
      </c>
      <c r="N187" s="19">
        <v>0</v>
      </c>
      <c r="O187" s="19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/>
      <c r="W187" s="18"/>
    </row>
    <row r="188" spans="1:23" ht="26" x14ac:dyDescent="0.35">
      <c r="A188" s="17" t="s">
        <v>99</v>
      </c>
      <c r="B188" s="3">
        <v>2023</v>
      </c>
      <c r="C188" s="8" t="s">
        <v>105</v>
      </c>
      <c r="D188" s="6" t="s">
        <v>107</v>
      </c>
      <c r="E188" s="8" t="s">
        <v>21</v>
      </c>
      <c r="F188" s="8" t="s">
        <v>28</v>
      </c>
      <c r="G188" s="8" t="s">
        <v>40</v>
      </c>
      <c r="H188" s="8"/>
      <c r="I188" s="13"/>
      <c r="J188" s="14"/>
      <c r="K188" s="14"/>
      <c r="L188" s="14"/>
      <c r="M188" s="18">
        <v>188.9</v>
      </c>
      <c r="N188" s="19">
        <v>190.66666666666666</v>
      </c>
      <c r="O188" s="19">
        <v>192.43333333333331</v>
      </c>
      <c r="P188" s="18">
        <v>194.2</v>
      </c>
      <c r="Q188" s="18">
        <v>203.8</v>
      </c>
      <c r="R188" s="18">
        <v>211.9</v>
      </c>
      <c r="S188" s="18">
        <v>219.6</v>
      </c>
      <c r="T188" s="18">
        <v>227.7</v>
      </c>
      <c r="U188" s="18">
        <v>236.1</v>
      </c>
      <c r="V188" s="18"/>
      <c r="W188" s="18"/>
    </row>
    <row r="189" spans="1:23" ht="26" x14ac:dyDescent="0.35">
      <c r="A189" s="17" t="s">
        <v>99</v>
      </c>
      <c r="B189" s="3">
        <v>2023</v>
      </c>
      <c r="C189" s="8" t="s">
        <v>105</v>
      </c>
      <c r="D189" s="12" t="s">
        <v>101</v>
      </c>
      <c r="E189" s="8" t="s">
        <v>21</v>
      </c>
      <c r="F189" s="8" t="s">
        <v>28</v>
      </c>
      <c r="G189" s="8" t="s">
        <v>40</v>
      </c>
      <c r="H189" s="8"/>
      <c r="I189" s="13"/>
      <c r="J189" s="14"/>
      <c r="K189" s="14"/>
      <c r="L189" s="14"/>
      <c r="M189" s="18">
        <v>23.9</v>
      </c>
      <c r="N189" s="19">
        <v>24.012616023492459</v>
      </c>
      <c r="O189" s="19">
        <v>24.12523204698492</v>
      </c>
      <c r="P189" s="18">
        <v>24.23784807047738</v>
      </c>
      <c r="Q189" s="18">
        <v>24.791703691574511</v>
      </c>
      <c r="R189" s="18">
        <v>25.330233719811947</v>
      </c>
      <c r="S189" s="18">
        <v>25.884219117169113</v>
      </c>
      <c r="T189" s="18">
        <v>26.457396909708102</v>
      </c>
      <c r="U189" s="18">
        <v>27.053124465075868</v>
      </c>
      <c r="V189" s="18"/>
      <c r="W189" s="18"/>
    </row>
    <row r="190" spans="1:23" ht="26" x14ac:dyDescent="0.35">
      <c r="A190" s="17" t="s">
        <v>99</v>
      </c>
      <c r="B190" s="3">
        <v>2023</v>
      </c>
      <c r="C190" s="8" t="s">
        <v>105</v>
      </c>
      <c r="D190" s="12" t="s">
        <v>78</v>
      </c>
      <c r="E190" s="8" t="s">
        <v>21</v>
      </c>
      <c r="F190" s="8" t="s">
        <v>28</v>
      </c>
      <c r="G190" s="8" t="s">
        <v>40</v>
      </c>
      <c r="H190" s="8"/>
      <c r="I190" s="13"/>
      <c r="J190" s="14"/>
      <c r="K190" s="14"/>
      <c r="L190" s="14"/>
      <c r="M190" s="18">
        <v>132.80000000000001</v>
      </c>
      <c r="N190" s="19">
        <v>134.26583601595075</v>
      </c>
      <c r="O190" s="19">
        <v>135.7316720319015</v>
      </c>
      <c r="P190" s="18">
        <v>137.19750804785221</v>
      </c>
      <c r="Q190" s="18">
        <v>144.863008087911</v>
      </c>
      <c r="R190" s="18">
        <v>151.05797262285839</v>
      </c>
      <c r="S190" s="18">
        <v>156.94847265741532</v>
      </c>
      <c r="T190" s="18">
        <v>162.90159473562269</v>
      </c>
      <c r="U190" s="18">
        <v>169.07427060916902</v>
      </c>
      <c r="V190" s="18"/>
      <c r="W190" s="18"/>
    </row>
    <row r="191" spans="1:23" ht="26" x14ac:dyDescent="0.35">
      <c r="A191" s="17" t="s">
        <v>99</v>
      </c>
      <c r="B191" s="3">
        <v>2023</v>
      </c>
      <c r="C191" s="8" t="s">
        <v>105</v>
      </c>
      <c r="D191" s="12" t="s">
        <v>76</v>
      </c>
      <c r="E191" s="8" t="s">
        <v>21</v>
      </c>
      <c r="F191" s="8" t="s">
        <v>28</v>
      </c>
      <c r="G191" s="8" t="s">
        <v>40</v>
      </c>
      <c r="H191" s="8"/>
      <c r="I191" s="13"/>
      <c r="J191" s="14"/>
      <c r="K191" s="14"/>
      <c r="L191" s="14"/>
      <c r="M191" s="18">
        <v>10</v>
      </c>
      <c r="N191" s="19">
        <v>9.8571443265965755</v>
      </c>
      <c r="O191" s="19">
        <v>9.7142886531931509</v>
      </c>
      <c r="P191" s="18">
        <v>9.5714329797897264</v>
      </c>
      <c r="Q191" s="18">
        <v>9.1024014910115145</v>
      </c>
      <c r="R191" s="18">
        <v>8.6978866535645736</v>
      </c>
      <c r="S191" s="18">
        <v>8.3400146607216463</v>
      </c>
      <c r="T191" s="18">
        <v>8.0103959799144047</v>
      </c>
      <c r="U191" s="18">
        <v>7.7283686552597057</v>
      </c>
      <c r="V191" s="18"/>
      <c r="W191" s="18"/>
    </row>
    <row r="192" spans="1:23" ht="26" x14ac:dyDescent="0.35">
      <c r="A192" s="17" t="s">
        <v>99</v>
      </c>
      <c r="B192" s="3">
        <v>2023</v>
      </c>
      <c r="C192" s="8" t="s">
        <v>105</v>
      </c>
      <c r="D192" s="12" t="s">
        <v>81</v>
      </c>
      <c r="E192" s="8" t="s">
        <v>21</v>
      </c>
      <c r="F192" s="8" t="s">
        <v>28</v>
      </c>
      <c r="G192" s="8" t="s">
        <v>40</v>
      </c>
      <c r="H192" s="8"/>
      <c r="I192" s="13"/>
      <c r="J192" s="14"/>
      <c r="K192" s="14"/>
      <c r="L192" s="14"/>
      <c r="M192" s="18">
        <v>22.2</v>
      </c>
      <c r="N192" s="19">
        <v>22.544822705022575</v>
      </c>
      <c r="O192" s="19">
        <v>22.889645410045151</v>
      </c>
      <c r="P192" s="18">
        <v>23.234468115067724</v>
      </c>
      <c r="Q192" s="18">
        <v>25.091309624890009</v>
      </c>
      <c r="R192" s="18">
        <v>26.847383008312445</v>
      </c>
      <c r="S192" s="18">
        <v>28.463899173671475</v>
      </c>
      <c r="T192" s="18">
        <v>30.329067701528501</v>
      </c>
      <c r="U192" s="18">
        <v>32.207206950008661</v>
      </c>
      <c r="V192" s="18"/>
      <c r="W192" s="18"/>
    </row>
    <row r="193" spans="1:23" ht="26" x14ac:dyDescent="0.35">
      <c r="A193" s="17" t="s">
        <v>99</v>
      </c>
      <c r="B193" s="3">
        <v>2023</v>
      </c>
      <c r="C193" s="8" t="s">
        <v>105</v>
      </c>
      <c r="D193" s="12" t="s">
        <v>102</v>
      </c>
      <c r="E193" s="8" t="s">
        <v>21</v>
      </c>
      <c r="F193" s="8" t="s">
        <v>28</v>
      </c>
      <c r="G193" s="8" t="s">
        <v>40</v>
      </c>
      <c r="H193" s="8"/>
      <c r="I193" s="13"/>
      <c r="J193" s="14"/>
      <c r="K193" s="14"/>
      <c r="L193" s="14"/>
      <c r="M193" s="18">
        <v>0</v>
      </c>
      <c r="N193" s="19">
        <v>0</v>
      </c>
      <c r="O193" s="19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/>
      <c r="W193" s="18"/>
    </row>
    <row r="194" spans="1:23" ht="26" x14ac:dyDescent="0.35">
      <c r="A194" s="17" t="s">
        <v>99</v>
      </c>
      <c r="B194" s="3">
        <v>2023</v>
      </c>
      <c r="C194" s="8" t="s">
        <v>106</v>
      </c>
      <c r="D194" s="6" t="s">
        <v>107</v>
      </c>
      <c r="E194" s="8" t="s">
        <v>21</v>
      </c>
      <c r="F194" s="8" t="s">
        <v>28</v>
      </c>
      <c r="G194" s="8" t="s">
        <v>43</v>
      </c>
      <c r="H194" s="8"/>
      <c r="I194" s="13"/>
      <c r="J194" s="14"/>
      <c r="K194" s="14"/>
      <c r="L194" s="14"/>
      <c r="M194" s="18">
        <v>188.9</v>
      </c>
      <c r="N194" s="19">
        <v>190.70000000000002</v>
      </c>
      <c r="O194" s="19">
        <v>192.50000000000003</v>
      </c>
      <c r="P194" s="18">
        <v>194.3</v>
      </c>
      <c r="Q194" s="18">
        <v>203.9</v>
      </c>
      <c r="R194" s="18">
        <v>212</v>
      </c>
      <c r="S194" s="18">
        <v>219.7</v>
      </c>
      <c r="T194" s="18">
        <v>227.9</v>
      </c>
      <c r="U194" s="18">
        <v>236.2</v>
      </c>
      <c r="V194" s="18"/>
      <c r="W194" s="18"/>
    </row>
    <row r="195" spans="1:23" ht="26" x14ac:dyDescent="0.35">
      <c r="A195" s="17" t="s">
        <v>99</v>
      </c>
      <c r="B195" s="3">
        <v>2023</v>
      </c>
      <c r="C195" s="8" t="s">
        <v>106</v>
      </c>
      <c r="D195" s="12" t="s">
        <v>101</v>
      </c>
      <c r="E195" s="8" t="s">
        <v>21</v>
      </c>
      <c r="F195" s="8" t="s">
        <v>28</v>
      </c>
      <c r="G195" s="8" t="s">
        <v>43</v>
      </c>
      <c r="H195" s="8"/>
      <c r="I195" s="13"/>
      <c r="J195" s="14"/>
      <c r="K195" s="14"/>
      <c r="L195" s="14"/>
      <c r="M195" s="18">
        <v>23.9</v>
      </c>
      <c r="N195" s="19">
        <v>24.012564558792825</v>
      </c>
      <c r="O195" s="19">
        <v>24.125129117585651</v>
      </c>
      <c r="P195" s="18">
        <v>24.237693676378473</v>
      </c>
      <c r="Q195" s="18">
        <v>24.791414600942719</v>
      </c>
      <c r="R195" s="18">
        <v>25.330151662438929</v>
      </c>
      <c r="S195" s="18">
        <v>25.883060424735881</v>
      </c>
      <c r="T195" s="18">
        <v>26.456040160615277</v>
      </c>
      <c r="U195" s="18">
        <v>27.050502326619892</v>
      </c>
      <c r="V195" s="18"/>
      <c r="W195" s="18"/>
    </row>
    <row r="196" spans="1:23" ht="26" x14ac:dyDescent="0.35">
      <c r="A196" s="17" t="s">
        <v>99</v>
      </c>
      <c r="B196" s="3">
        <v>2023</v>
      </c>
      <c r="C196" s="8" t="s">
        <v>106</v>
      </c>
      <c r="D196" s="12" t="s">
        <v>78</v>
      </c>
      <c r="E196" s="8" t="s">
        <v>21</v>
      </c>
      <c r="F196" s="8" t="s">
        <v>28</v>
      </c>
      <c r="G196" s="8" t="s">
        <v>43</v>
      </c>
      <c r="H196" s="8"/>
      <c r="I196" s="13"/>
      <c r="J196" s="14"/>
      <c r="K196" s="14"/>
      <c r="L196" s="14"/>
      <c r="M196" s="18">
        <v>132.80000000000001</v>
      </c>
      <c r="N196" s="19">
        <v>134.26572183756346</v>
      </c>
      <c r="O196" s="19">
        <v>135.73144367512691</v>
      </c>
      <c r="P196" s="18">
        <v>137.19716551269039</v>
      </c>
      <c r="Q196" s="18">
        <v>144.88975708555537</v>
      </c>
      <c r="R196" s="18">
        <v>151.10135218771006</v>
      </c>
      <c r="S196" s="18">
        <v>156.99964677135048</v>
      </c>
      <c r="T196" s="18">
        <v>162.98295446362422</v>
      </c>
      <c r="U196" s="18">
        <v>169.13617994624244</v>
      </c>
      <c r="V196" s="18"/>
      <c r="W196" s="18"/>
    </row>
    <row r="197" spans="1:23" ht="26" x14ac:dyDescent="0.35">
      <c r="A197" s="17" t="s">
        <v>99</v>
      </c>
      <c r="B197" s="3">
        <v>2023</v>
      </c>
      <c r="C197" s="8" t="s">
        <v>106</v>
      </c>
      <c r="D197" s="12" t="s">
        <v>76</v>
      </c>
      <c r="E197" s="8" t="s">
        <v>21</v>
      </c>
      <c r="F197" s="8" t="s">
        <v>28</v>
      </c>
      <c r="G197" s="8" t="s">
        <v>43</v>
      </c>
      <c r="H197" s="8"/>
      <c r="I197" s="13"/>
      <c r="J197" s="14"/>
      <c r="K197" s="14"/>
      <c r="L197" s="14"/>
      <c r="M197" s="18">
        <v>10</v>
      </c>
      <c r="N197" s="19">
        <v>9.857041587328208</v>
      </c>
      <c r="O197" s="19">
        <v>9.714083174656416</v>
      </c>
      <c r="P197" s="18">
        <v>9.5711247619846258</v>
      </c>
      <c r="Q197" s="18">
        <v>9.0939918046267572</v>
      </c>
      <c r="R197" s="18">
        <v>8.6755636472138669</v>
      </c>
      <c r="S197" s="18">
        <v>8.3031285452047499</v>
      </c>
      <c r="T197" s="18">
        <v>7.9544364711075657</v>
      </c>
      <c r="U197" s="18">
        <v>7.6465806446147031</v>
      </c>
      <c r="V197" s="18"/>
      <c r="W197" s="18"/>
    </row>
    <row r="198" spans="1:23" ht="26" x14ac:dyDescent="0.35">
      <c r="A198" s="17" t="s">
        <v>99</v>
      </c>
      <c r="B198" s="3">
        <v>2023</v>
      </c>
      <c r="C198" s="8" t="s">
        <v>106</v>
      </c>
      <c r="D198" s="12" t="s">
        <v>81</v>
      </c>
      <c r="E198" s="8" t="s">
        <v>21</v>
      </c>
      <c r="F198" s="8" t="s">
        <v>28</v>
      </c>
      <c r="G198" s="8" t="s">
        <v>43</v>
      </c>
      <c r="H198" s="8"/>
      <c r="I198" s="13"/>
      <c r="J198" s="14"/>
      <c r="K198" s="14"/>
      <c r="L198" s="14"/>
      <c r="M198" s="18">
        <v>22.2</v>
      </c>
      <c r="N198" s="19">
        <v>22.54812215863641</v>
      </c>
      <c r="O198" s="19">
        <v>22.896244317272821</v>
      </c>
      <c r="P198" s="18">
        <v>23.244366475909231</v>
      </c>
      <c r="Q198" s="18">
        <v>25.130355845376492</v>
      </c>
      <c r="R198" s="18">
        <v>26.893255229858813</v>
      </c>
      <c r="S198" s="18">
        <v>28.54197183550421</v>
      </c>
      <c r="T198" s="18">
        <v>30.46298786462777</v>
      </c>
      <c r="U198" s="18">
        <v>32.386179599176081</v>
      </c>
      <c r="V198" s="18"/>
      <c r="W198" s="18"/>
    </row>
    <row r="199" spans="1:23" ht="26" x14ac:dyDescent="0.35">
      <c r="A199" s="17" t="s">
        <v>99</v>
      </c>
      <c r="B199" s="3">
        <v>2023</v>
      </c>
      <c r="C199" s="8" t="s">
        <v>106</v>
      </c>
      <c r="D199" s="12" t="s">
        <v>102</v>
      </c>
      <c r="E199" s="8" t="s">
        <v>21</v>
      </c>
      <c r="F199" s="8" t="s">
        <v>28</v>
      </c>
      <c r="G199" s="8" t="s">
        <v>43</v>
      </c>
      <c r="H199" s="8"/>
      <c r="I199" s="13"/>
      <c r="J199" s="14"/>
      <c r="K199" s="14"/>
      <c r="L199" s="14"/>
      <c r="M199" s="18">
        <v>0</v>
      </c>
      <c r="N199" s="19">
        <v>0</v>
      </c>
      <c r="O199" s="19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/>
      <c r="W199" s="18"/>
    </row>
    <row r="200" spans="1:23" ht="15" customHeight="1" x14ac:dyDescent="0.35">
      <c r="A200" s="17" t="s">
        <v>108</v>
      </c>
      <c r="B200" s="3">
        <v>2025</v>
      </c>
      <c r="C200" s="8" t="s">
        <v>109</v>
      </c>
      <c r="D200" s="6" t="s">
        <v>50</v>
      </c>
      <c r="E200" s="8" t="s">
        <v>21</v>
      </c>
      <c r="F200" s="8" t="s">
        <v>39</v>
      </c>
      <c r="G200" s="8" t="s">
        <v>40</v>
      </c>
      <c r="H200" s="8"/>
      <c r="I200" s="19"/>
      <c r="J200" s="18"/>
      <c r="K200" s="18"/>
      <c r="L200" s="18"/>
      <c r="M200" s="18"/>
      <c r="N200" s="18">
        <v>255.97500000000002</v>
      </c>
      <c r="O200" s="18">
        <v>262.80100000000004</v>
      </c>
      <c r="P200" s="22">
        <v>262.80100000000004</v>
      </c>
      <c r="Q200" s="22">
        <v>262.80100000000004</v>
      </c>
      <c r="R200" s="18">
        <v>262.80100000000004</v>
      </c>
      <c r="S200" s="22">
        <v>261.66333333333341</v>
      </c>
      <c r="T200" s="22">
        <v>260.52566666666678</v>
      </c>
      <c r="U200" s="18">
        <v>259.38800000000003</v>
      </c>
      <c r="V200" s="18"/>
      <c r="W200" s="14"/>
    </row>
    <row r="201" spans="1:23" ht="15" customHeight="1" x14ac:dyDescent="0.35">
      <c r="A201" s="17" t="s">
        <v>108</v>
      </c>
      <c r="B201" s="3">
        <v>2025</v>
      </c>
      <c r="C201" s="8" t="s">
        <v>110</v>
      </c>
      <c r="D201" s="6" t="s">
        <v>50</v>
      </c>
      <c r="E201" s="8" t="s">
        <v>21</v>
      </c>
      <c r="F201" s="8" t="s">
        <v>39</v>
      </c>
      <c r="G201" s="8" t="s">
        <v>45</v>
      </c>
      <c r="H201" s="8"/>
      <c r="I201" s="19"/>
      <c r="J201" s="18"/>
      <c r="K201" s="18"/>
      <c r="L201" s="18"/>
      <c r="M201" s="18"/>
      <c r="N201" s="18">
        <v>255.97500000000002</v>
      </c>
      <c r="O201" s="18">
        <v>262.80100000000004</v>
      </c>
      <c r="P201" s="22">
        <v>262.18045454545461</v>
      </c>
      <c r="Q201" s="22">
        <v>259.07772727272743</v>
      </c>
      <c r="R201" s="18">
        <v>255.97500000000002</v>
      </c>
      <c r="S201" s="22">
        <v>252.56199999999998</v>
      </c>
      <c r="T201" s="22">
        <v>249.14899999999994</v>
      </c>
      <c r="U201" s="18">
        <v>245.73600000000002</v>
      </c>
      <c r="V201" s="18"/>
      <c r="W201" s="14"/>
    </row>
    <row r="202" spans="1:23" ht="15" customHeight="1" x14ac:dyDescent="0.35">
      <c r="A202" s="17" t="s">
        <v>142</v>
      </c>
      <c r="B202" s="3">
        <v>2025</v>
      </c>
      <c r="C202" s="8" t="s">
        <v>112</v>
      </c>
      <c r="D202" s="6" t="s">
        <v>119</v>
      </c>
      <c r="E202" s="8" t="s">
        <v>118</v>
      </c>
      <c r="F202" s="8" t="s">
        <v>42</v>
      </c>
      <c r="G202" s="8" t="s">
        <v>40</v>
      </c>
      <c r="H202" s="8"/>
      <c r="I202" s="19"/>
      <c r="J202" s="18"/>
      <c r="K202" s="18"/>
      <c r="L202" s="18"/>
      <c r="M202" s="18"/>
      <c r="N202" s="18">
        <v>226.1003</v>
      </c>
      <c r="O202" s="18"/>
      <c r="P202" s="22">
        <v>207.11798571428571</v>
      </c>
      <c r="Q202" s="18">
        <v>159.66220000000001</v>
      </c>
      <c r="R202" s="18">
        <v>108.095</v>
      </c>
      <c r="S202" s="18">
        <v>74.087099999999992</v>
      </c>
      <c r="T202" s="22">
        <v>64.567299999999989</v>
      </c>
      <c r="U202" s="18">
        <v>55.047499999999999</v>
      </c>
      <c r="V202" s="22">
        <v>49.869050000000001</v>
      </c>
      <c r="W202" s="18">
        <v>44.690600000000003</v>
      </c>
    </row>
    <row r="203" spans="1:23" ht="15" customHeight="1" x14ac:dyDescent="0.35">
      <c r="A203" s="17" t="s">
        <v>142</v>
      </c>
      <c r="B203" s="3">
        <v>2025</v>
      </c>
      <c r="C203" s="8" t="s">
        <v>113</v>
      </c>
      <c r="D203" s="6" t="s">
        <v>119</v>
      </c>
      <c r="E203" s="8" t="s">
        <v>118</v>
      </c>
      <c r="F203" s="8" t="s">
        <v>42</v>
      </c>
      <c r="G203" s="8" t="s">
        <v>45</v>
      </c>
      <c r="H203" s="8"/>
      <c r="I203" s="19"/>
      <c r="J203" s="18"/>
      <c r="K203" s="18"/>
      <c r="L203" s="18"/>
      <c r="M203" s="18"/>
      <c r="N203" s="18">
        <v>226.1003</v>
      </c>
      <c r="O203" s="18"/>
      <c r="P203" s="22">
        <v>207.12312857142857</v>
      </c>
      <c r="Q203" s="18">
        <v>159.68020000000001</v>
      </c>
      <c r="R203" s="18">
        <v>108.277</v>
      </c>
      <c r="S203" s="18">
        <v>72.643200000000007</v>
      </c>
      <c r="T203" s="22">
        <v>53.60615</v>
      </c>
      <c r="U203" s="18">
        <v>34.569099999999999</v>
      </c>
      <c r="V203" s="22">
        <v>25.445005000000002</v>
      </c>
      <c r="W203" s="18">
        <v>16.320910000000001</v>
      </c>
    </row>
    <row r="204" spans="1:23" ht="15" customHeight="1" x14ac:dyDescent="0.35">
      <c r="A204" s="17" t="s">
        <v>142</v>
      </c>
      <c r="B204" s="3">
        <v>2025</v>
      </c>
      <c r="C204" s="8" t="s">
        <v>117</v>
      </c>
      <c r="D204" s="6" t="s">
        <v>119</v>
      </c>
      <c r="E204" s="8" t="s">
        <v>118</v>
      </c>
      <c r="F204" s="8" t="s">
        <v>42</v>
      </c>
      <c r="G204" s="8" t="s">
        <v>43</v>
      </c>
      <c r="H204" s="8"/>
      <c r="I204" s="19"/>
      <c r="J204" s="18"/>
      <c r="K204" s="18"/>
      <c r="L204" s="18"/>
      <c r="M204" s="18"/>
      <c r="N204" s="18">
        <v>226.1003</v>
      </c>
      <c r="O204" s="18"/>
      <c r="P204" s="22">
        <v>207.11798571428571</v>
      </c>
      <c r="Q204" s="18">
        <v>159.66220000000001</v>
      </c>
      <c r="R204" s="18">
        <v>108.095</v>
      </c>
      <c r="S204" s="18">
        <v>74.087099999999992</v>
      </c>
      <c r="T204" s="22">
        <v>64.567299999999989</v>
      </c>
      <c r="U204" s="18">
        <v>55.047499999999999</v>
      </c>
      <c r="V204" s="22">
        <v>49.869050000000001</v>
      </c>
      <c r="W204" s="18">
        <v>44.690600000000003</v>
      </c>
    </row>
    <row r="205" spans="1:23" ht="15" customHeight="1" x14ac:dyDescent="0.35">
      <c r="A205" s="17" t="s">
        <v>120</v>
      </c>
      <c r="B205" s="3">
        <v>2025</v>
      </c>
      <c r="C205" s="8" t="s">
        <v>114</v>
      </c>
      <c r="D205" s="6" t="s">
        <v>119</v>
      </c>
      <c r="E205" s="8" t="s">
        <v>118</v>
      </c>
      <c r="F205" s="8" t="s">
        <v>39</v>
      </c>
      <c r="G205" s="8" t="s">
        <v>40</v>
      </c>
      <c r="H205" s="8"/>
      <c r="I205" s="19"/>
      <c r="J205" s="18"/>
      <c r="K205" s="18">
        <v>155.93374221378591</v>
      </c>
      <c r="L205" s="18"/>
      <c r="M205" s="18"/>
      <c r="N205" s="18"/>
      <c r="O205" s="18"/>
      <c r="P205" s="22">
        <v>146.57339681103795</v>
      </c>
      <c r="Q205" s="18">
        <v>137.21305140829</v>
      </c>
      <c r="R205" s="18">
        <v>130.85713149580695</v>
      </c>
      <c r="S205" s="18">
        <v>124.50121158332389</v>
      </c>
      <c r="T205" s="18">
        <v>115.24838070974164</v>
      </c>
      <c r="U205" s="18">
        <v>105.9955498361594</v>
      </c>
      <c r="V205" s="22"/>
      <c r="W205" s="18"/>
    </row>
    <row r="206" spans="1:23" ht="15" customHeight="1" x14ac:dyDescent="0.35">
      <c r="A206" s="17" t="s">
        <v>120</v>
      </c>
      <c r="B206" s="3">
        <v>2025</v>
      </c>
      <c r="C206" s="8" t="s">
        <v>121</v>
      </c>
      <c r="D206" s="6" t="s">
        <v>119</v>
      </c>
      <c r="E206" s="8" t="s">
        <v>118</v>
      </c>
      <c r="F206" s="8"/>
      <c r="G206" s="8"/>
      <c r="H206" s="8"/>
      <c r="I206" s="19"/>
      <c r="J206" s="18"/>
      <c r="K206" s="18">
        <v>155.92208395484201</v>
      </c>
      <c r="L206" s="18"/>
      <c r="M206" s="18"/>
      <c r="N206" s="18"/>
      <c r="O206" s="18"/>
      <c r="P206" s="22">
        <v>146.22046787912166</v>
      </c>
      <c r="Q206" s="18">
        <v>136.5188518034013</v>
      </c>
      <c r="R206" s="18">
        <v>130.91300890845096</v>
      </c>
      <c r="S206" s="18">
        <v>125.30716601350061</v>
      </c>
      <c r="T206" s="18">
        <v>115.58194714477395</v>
      </c>
      <c r="U206" s="18">
        <v>105.85672827604731</v>
      </c>
      <c r="V206" s="22"/>
      <c r="W206" s="18"/>
    </row>
    <row r="207" spans="1:23" ht="15" customHeight="1" x14ac:dyDescent="0.35">
      <c r="A207" s="17" t="s">
        <v>120</v>
      </c>
      <c r="B207" s="3">
        <v>2025</v>
      </c>
      <c r="C207" s="8" t="s">
        <v>122</v>
      </c>
      <c r="D207" s="6" t="s">
        <v>119</v>
      </c>
      <c r="E207" s="8" t="s">
        <v>118</v>
      </c>
      <c r="F207" s="8"/>
      <c r="G207" s="8"/>
      <c r="H207" s="8"/>
      <c r="I207" s="19"/>
      <c r="J207" s="18"/>
      <c r="K207" s="18">
        <v>155.93361106719169</v>
      </c>
      <c r="L207" s="18"/>
      <c r="M207" s="18"/>
      <c r="N207" s="18"/>
      <c r="O207" s="18"/>
      <c r="P207" s="22">
        <v>147.23726080684503</v>
      </c>
      <c r="Q207" s="18">
        <v>138.5409105464984</v>
      </c>
      <c r="R207" s="18">
        <v>131.21701397504481</v>
      </c>
      <c r="S207" s="18">
        <v>123.89311740359121</v>
      </c>
      <c r="T207" s="18">
        <v>113.53961904372164</v>
      </c>
      <c r="U207" s="18">
        <v>103.1861206838521</v>
      </c>
      <c r="V207" s="22"/>
      <c r="W207" s="18"/>
    </row>
    <row r="208" spans="1:23" ht="15" customHeight="1" x14ac:dyDescent="0.35">
      <c r="A208" s="17" t="s">
        <v>120</v>
      </c>
      <c r="B208" s="3">
        <v>2025</v>
      </c>
      <c r="C208" s="8" t="s">
        <v>115</v>
      </c>
      <c r="D208" s="6" t="s">
        <v>119</v>
      </c>
      <c r="E208" s="8" t="s">
        <v>118</v>
      </c>
      <c r="F208" s="8" t="s">
        <v>39</v>
      </c>
      <c r="G208" s="8" t="s">
        <v>45</v>
      </c>
      <c r="H208" s="8"/>
      <c r="I208" s="19"/>
      <c r="J208" s="18"/>
      <c r="K208" s="18">
        <v>155.9336351897129</v>
      </c>
      <c r="L208" s="18"/>
      <c r="M208" s="18"/>
      <c r="N208" s="18"/>
      <c r="O208" s="18"/>
      <c r="P208" s="22">
        <v>145.8801722868977</v>
      </c>
      <c r="Q208" s="18">
        <v>135.82670938408251</v>
      </c>
      <c r="R208" s="18">
        <v>129.76301711132706</v>
      </c>
      <c r="S208" s="18">
        <v>123.6993248385716</v>
      </c>
      <c r="T208" s="18">
        <v>114.29376476391616</v>
      </c>
      <c r="U208" s="18">
        <v>104.8882046892607</v>
      </c>
      <c r="V208" s="22"/>
      <c r="W208" s="18"/>
    </row>
    <row r="209" spans="17:20" ht="15" customHeight="1" x14ac:dyDescent="0.35">
      <c r="Q209" s="2"/>
      <c r="R209" s="2"/>
      <c r="S209" s="2"/>
      <c r="T209" s="2"/>
    </row>
    <row r="210" spans="17:20" ht="15" customHeight="1" x14ac:dyDescent="0.35">
      <c r="Q210" s="2"/>
      <c r="R210" s="2"/>
      <c r="S210" s="2"/>
      <c r="T210" s="2"/>
    </row>
    <row r="211" spans="17:20" ht="15" customHeight="1" x14ac:dyDescent="0.35">
      <c r="Q211" s="2"/>
      <c r="R211" s="2"/>
      <c r="S211" s="2"/>
      <c r="T211" s="2"/>
    </row>
    <row r="212" spans="17:20" ht="15" customHeight="1" x14ac:dyDescent="0.35">
      <c r="Q212" s="2"/>
      <c r="R212" s="2"/>
      <c r="S212" s="2"/>
      <c r="T212" s="2"/>
    </row>
    <row r="213" spans="17:20" ht="15" customHeight="1" x14ac:dyDescent="0.35">
      <c r="Q213" s="2"/>
      <c r="R213" s="2"/>
      <c r="S213" s="2"/>
      <c r="T213" s="2"/>
    </row>
    <row r="214" spans="17:20" ht="15" customHeight="1" x14ac:dyDescent="0.35">
      <c r="Q214" s="2"/>
      <c r="R214" s="2"/>
      <c r="S214" s="2"/>
      <c r="T214" s="2"/>
    </row>
    <row r="215" spans="17:20" ht="15" customHeight="1" x14ac:dyDescent="0.35">
      <c r="Q215" s="2"/>
      <c r="R215" s="2"/>
      <c r="S215" s="2"/>
      <c r="T215" s="2"/>
    </row>
    <row r="216" spans="17:20" ht="15" customHeight="1" x14ac:dyDescent="0.35">
      <c r="Q216" s="2"/>
      <c r="R216" s="2"/>
      <c r="S216" s="2"/>
      <c r="T216" s="2"/>
    </row>
    <row r="217" spans="17:20" ht="15" customHeight="1" x14ac:dyDescent="0.35">
      <c r="Q217" s="2"/>
      <c r="R217" s="2"/>
      <c r="S217" s="2"/>
      <c r="T217" s="2"/>
    </row>
    <row r="218" spans="17:20" ht="15" customHeight="1" x14ac:dyDescent="0.35">
      <c r="Q218" s="2"/>
      <c r="R218" s="2"/>
      <c r="S218" s="2"/>
      <c r="T218" s="2"/>
    </row>
    <row r="219" spans="17:20" ht="15" customHeight="1" x14ac:dyDescent="0.35">
      <c r="Q219" s="2"/>
      <c r="R219" s="2"/>
      <c r="S219" s="2"/>
      <c r="T219" s="2"/>
    </row>
    <row r="220" spans="17:20" ht="15" customHeight="1" x14ac:dyDescent="0.35">
      <c r="Q220" s="2"/>
      <c r="R220" s="2"/>
      <c r="S220" s="2"/>
      <c r="T220" s="2"/>
    </row>
    <row r="221" spans="17:20" ht="15" customHeight="1" x14ac:dyDescent="0.35">
      <c r="Q221" s="2"/>
      <c r="R221" s="2"/>
      <c r="S221" s="2"/>
      <c r="T221" s="2"/>
    </row>
    <row r="222" spans="17:20" ht="15" customHeight="1" x14ac:dyDescent="0.35">
      <c r="Q222" s="2"/>
      <c r="R222" s="2"/>
      <c r="S222" s="2"/>
      <c r="T222" s="2"/>
    </row>
    <row r="223" spans="17:20" ht="15" customHeight="1" x14ac:dyDescent="0.35">
      <c r="Q223" s="2"/>
      <c r="R223" s="2"/>
      <c r="S223" s="2"/>
      <c r="T223" s="2"/>
    </row>
    <row r="224" spans="17:20" ht="15" customHeight="1" x14ac:dyDescent="0.35">
      <c r="Q224" s="2"/>
      <c r="R224" s="2"/>
      <c r="S224" s="2"/>
      <c r="T224" s="2"/>
    </row>
    <row r="225" spans="17:20" ht="15" customHeight="1" x14ac:dyDescent="0.35">
      <c r="Q225" s="2"/>
      <c r="R225" s="2"/>
      <c r="S225" s="2"/>
      <c r="T225" s="2"/>
    </row>
    <row r="226" spans="17:20" ht="15" customHeight="1" x14ac:dyDescent="0.35">
      <c r="Q226" s="2"/>
      <c r="R226" s="2"/>
      <c r="S226" s="2"/>
      <c r="T226" s="2"/>
    </row>
    <row r="227" spans="17:20" ht="15" customHeight="1" x14ac:dyDescent="0.35">
      <c r="Q227" s="2"/>
      <c r="R227" s="2"/>
      <c r="S227" s="2"/>
      <c r="T227" s="2"/>
    </row>
    <row r="228" spans="17:20" ht="15" customHeight="1" x14ac:dyDescent="0.35">
      <c r="Q228" s="2"/>
      <c r="R228" s="2"/>
      <c r="S228" s="2"/>
      <c r="T228" s="2"/>
    </row>
    <row r="229" spans="17:20" ht="15" customHeight="1" x14ac:dyDescent="0.35">
      <c r="Q229" s="2"/>
      <c r="R229" s="2"/>
      <c r="S229" s="2"/>
      <c r="T229" s="2"/>
    </row>
    <row r="230" spans="17:20" ht="15" customHeight="1" x14ac:dyDescent="0.35">
      <c r="Q230" s="2"/>
      <c r="R230" s="2"/>
      <c r="S230" s="2"/>
      <c r="T230" s="2"/>
    </row>
    <row r="231" spans="17:20" ht="15" customHeight="1" x14ac:dyDescent="0.35">
      <c r="Q231" s="2"/>
      <c r="R231" s="2"/>
      <c r="S231" s="2"/>
      <c r="T231" s="2"/>
    </row>
    <row r="232" spans="17:20" ht="15" customHeight="1" x14ac:dyDescent="0.35">
      <c r="Q232" s="2"/>
      <c r="R232" s="2"/>
      <c r="S232" s="2"/>
      <c r="T232" s="2"/>
    </row>
    <row r="233" spans="17:20" ht="15" customHeight="1" x14ac:dyDescent="0.35">
      <c r="Q233" s="2"/>
      <c r="R233" s="2"/>
      <c r="S233" s="2"/>
      <c r="T233" s="2"/>
    </row>
    <row r="234" spans="17:20" ht="15" customHeight="1" x14ac:dyDescent="0.35">
      <c r="Q234" s="2"/>
      <c r="R234" s="2"/>
      <c r="S234" s="2"/>
      <c r="T234" s="2"/>
    </row>
    <row r="235" spans="17:20" ht="15" customHeight="1" x14ac:dyDescent="0.35">
      <c r="Q235" s="2"/>
      <c r="R235" s="2"/>
      <c r="S235" s="2"/>
      <c r="T235" s="2"/>
    </row>
    <row r="236" spans="17:20" ht="15" customHeight="1" x14ac:dyDescent="0.35">
      <c r="Q236" s="2"/>
      <c r="R236" s="2"/>
      <c r="S236" s="2"/>
      <c r="T236" s="2"/>
    </row>
    <row r="237" spans="17:20" ht="15" customHeight="1" x14ac:dyDescent="0.35">
      <c r="Q237" s="2"/>
      <c r="R237" s="2"/>
      <c r="S237" s="2"/>
      <c r="T237" s="2"/>
    </row>
    <row r="238" spans="17:20" ht="15" customHeight="1" x14ac:dyDescent="0.35">
      <c r="Q238" s="2"/>
      <c r="R238" s="2"/>
      <c r="S238" s="2"/>
      <c r="T238" s="2"/>
    </row>
    <row r="239" spans="17:20" ht="15" customHeight="1" x14ac:dyDescent="0.35">
      <c r="Q239" s="2"/>
      <c r="R239" s="2"/>
      <c r="S239" s="2"/>
      <c r="T239" s="2"/>
    </row>
    <row r="240" spans="17:20" ht="15" customHeight="1" x14ac:dyDescent="0.35">
      <c r="Q240" s="2"/>
      <c r="R240" s="2"/>
      <c r="S240" s="2"/>
      <c r="T240" s="2"/>
    </row>
    <row r="241" spans="17:20" ht="15" customHeight="1" x14ac:dyDescent="0.35">
      <c r="Q241" s="2"/>
      <c r="R241" s="2"/>
      <c r="S241" s="2"/>
      <c r="T241" s="2"/>
    </row>
    <row r="242" spans="17:20" ht="15" customHeight="1" x14ac:dyDescent="0.35">
      <c r="Q242" s="2"/>
      <c r="R242" s="2"/>
      <c r="S242" s="2"/>
      <c r="T242" s="2"/>
    </row>
    <row r="243" spans="17:20" ht="15" customHeight="1" x14ac:dyDescent="0.35">
      <c r="Q243" s="2"/>
      <c r="R243" s="2"/>
      <c r="S243" s="2"/>
      <c r="T243" s="2"/>
    </row>
    <row r="244" spans="17:20" ht="15" customHeight="1" x14ac:dyDescent="0.35">
      <c r="Q244" s="2"/>
      <c r="R244" s="2"/>
      <c r="S244" s="2"/>
      <c r="T244" s="2"/>
    </row>
    <row r="245" spans="17:20" ht="15" customHeight="1" x14ac:dyDescent="0.35">
      <c r="Q245" s="2"/>
      <c r="R245" s="2"/>
      <c r="S245" s="2"/>
      <c r="T245" s="2"/>
    </row>
    <row r="246" spans="17:20" ht="15" customHeight="1" x14ac:dyDescent="0.35">
      <c r="Q246" s="2"/>
      <c r="R246" s="2"/>
      <c r="S246" s="2"/>
      <c r="T246" s="2"/>
    </row>
    <row r="247" spans="17:20" ht="15" customHeight="1" x14ac:dyDescent="0.35">
      <c r="Q247" s="2"/>
      <c r="R247" s="2"/>
      <c r="S247" s="2"/>
      <c r="T247" s="2"/>
    </row>
    <row r="248" spans="17:20" ht="15" customHeight="1" x14ac:dyDescent="0.35">
      <c r="Q248" s="2"/>
      <c r="R248" s="2"/>
      <c r="S248" s="2"/>
      <c r="T248" s="2"/>
    </row>
    <row r="249" spans="17:20" ht="15" customHeight="1" x14ac:dyDescent="0.35">
      <c r="Q249" s="2"/>
      <c r="R249" s="2"/>
      <c r="S249" s="2"/>
      <c r="T249" s="2"/>
    </row>
    <row r="250" spans="17:20" ht="15" customHeight="1" x14ac:dyDescent="0.35">
      <c r="Q250" s="2"/>
      <c r="R250" s="2"/>
      <c r="S250" s="2"/>
      <c r="T250" s="2"/>
    </row>
    <row r="251" spans="17:20" ht="15" customHeight="1" x14ac:dyDescent="0.35">
      <c r="Q251" s="2"/>
      <c r="R251" s="2"/>
      <c r="S251" s="2"/>
      <c r="T251" s="2"/>
    </row>
    <row r="252" spans="17:20" ht="15" customHeight="1" x14ac:dyDescent="0.35">
      <c r="Q252" s="2"/>
      <c r="R252" s="2"/>
      <c r="S252" s="2"/>
      <c r="T252" s="2"/>
    </row>
    <row r="253" spans="17:20" ht="15" customHeight="1" x14ac:dyDescent="0.35">
      <c r="Q253" s="2"/>
      <c r="R253" s="2"/>
      <c r="S253" s="2"/>
      <c r="T253" s="2"/>
    </row>
    <row r="254" spans="17:20" ht="15" customHeight="1" x14ac:dyDescent="0.35">
      <c r="Q254" s="2"/>
      <c r="R254" s="2"/>
      <c r="S254" s="2"/>
      <c r="T254" s="2"/>
    </row>
    <row r="255" spans="17:20" ht="15" customHeight="1" x14ac:dyDescent="0.35">
      <c r="Q255" s="2"/>
      <c r="R255" s="2"/>
      <c r="S255" s="2"/>
      <c r="T255" s="2"/>
    </row>
    <row r="256" spans="17:20" ht="15" customHeight="1" x14ac:dyDescent="0.35">
      <c r="Q256" s="2"/>
      <c r="R256" s="2"/>
      <c r="S256" s="2"/>
      <c r="T256" s="2"/>
    </row>
    <row r="257" spans="17:20" ht="15" customHeight="1" x14ac:dyDescent="0.35">
      <c r="Q257" s="2"/>
      <c r="R257" s="2"/>
      <c r="S257" s="2"/>
      <c r="T257" s="2"/>
    </row>
    <row r="258" spans="17:20" ht="15" customHeight="1" x14ac:dyDescent="0.35">
      <c r="Q258" s="2"/>
      <c r="R258" s="2"/>
      <c r="S258" s="2"/>
      <c r="T258" s="2"/>
    </row>
    <row r="259" spans="17:20" ht="15" customHeight="1" x14ac:dyDescent="0.35">
      <c r="Q259" s="2"/>
      <c r="R259" s="2"/>
      <c r="S259" s="2"/>
      <c r="T259" s="2"/>
    </row>
    <row r="260" spans="17:20" ht="15" customHeight="1" x14ac:dyDescent="0.35">
      <c r="Q260" s="2"/>
      <c r="R260" s="2"/>
      <c r="S260" s="2"/>
      <c r="T260" s="2"/>
    </row>
    <row r="261" spans="17:20" ht="15" customHeight="1" x14ac:dyDescent="0.35">
      <c r="Q261" s="2"/>
      <c r="R261" s="2"/>
      <c r="S261" s="2"/>
      <c r="T261" s="2"/>
    </row>
    <row r="262" spans="17:20" ht="15" customHeight="1" x14ac:dyDescent="0.35">
      <c r="Q262" s="2"/>
      <c r="R262" s="2"/>
      <c r="S262" s="2"/>
      <c r="T262" s="2"/>
    </row>
    <row r="263" spans="17:20" ht="15" customHeight="1" x14ac:dyDescent="0.35">
      <c r="Q263" s="2"/>
      <c r="R263" s="2"/>
      <c r="S263" s="2"/>
      <c r="T263" s="2"/>
    </row>
    <row r="264" spans="17:20" ht="15" customHeight="1" x14ac:dyDescent="0.35">
      <c r="Q264" s="2"/>
      <c r="R264" s="2"/>
      <c r="S264" s="2"/>
      <c r="T264" s="2"/>
    </row>
    <row r="265" spans="17:20" ht="15" customHeight="1" x14ac:dyDescent="0.35">
      <c r="Q265" s="2"/>
      <c r="R265" s="2"/>
      <c r="S265" s="2"/>
      <c r="T265" s="2"/>
    </row>
    <row r="266" spans="17:20" ht="15" customHeight="1" x14ac:dyDescent="0.35">
      <c r="Q266" s="2"/>
      <c r="R266" s="2"/>
      <c r="S266" s="2"/>
      <c r="T266" s="2"/>
    </row>
    <row r="267" spans="17:20" ht="15" customHeight="1" x14ac:dyDescent="0.35">
      <c r="Q267" s="2"/>
      <c r="R267" s="2"/>
      <c r="S267" s="2"/>
      <c r="T267" s="2"/>
    </row>
    <row r="268" spans="17:20" ht="15" customHeight="1" x14ac:dyDescent="0.35">
      <c r="Q268" s="2"/>
      <c r="R268" s="2"/>
      <c r="S268" s="2"/>
      <c r="T268" s="2"/>
    </row>
    <row r="269" spans="17:20" ht="15" customHeight="1" x14ac:dyDescent="0.35">
      <c r="Q269" s="2"/>
      <c r="R269" s="2"/>
      <c r="S269" s="2"/>
      <c r="T269" s="2"/>
    </row>
    <row r="270" spans="17:20" ht="15" customHeight="1" x14ac:dyDescent="0.35">
      <c r="Q270" s="2"/>
      <c r="R270" s="2"/>
      <c r="S270" s="2"/>
      <c r="T270" s="2"/>
    </row>
    <row r="271" spans="17:20" ht="15" customHeight="1" x14ac:dyDescent="0.35">
      <c r="Q271" s="2"/>
      <c r="R271" s="2"/>
      <c r="S271" s="2"/>
      <c r="T271" s="2"/>
    </row>
    <row r="272" spans="17:20" ht="15" customHeight="1" x14ac:dyDescent="0.35">
      <c r="Q272" s="2"/>
      <c r="R272" s="2"/>
      <c r="S272" s="2"/>
      <c r="T272" s="2"/>
    </row>
    <row r="273" spans="17:20" ht="15" customHeight="1" x14ac:dyDescent="0.35">
      <c r="Q273" s="2"/>
      <c r="R273" s="2"/>
      <c r="S273" s="2"/>
      <c r="T273" s="2"/>
    </row>
    <row r="274" spans="17:20" ht="15" customHeight="1" x14ac:dyDescent="0.35">
      <c r="Q274" s="2"/>
      <c r="R274" s="2"/>
      <c r="S274" s="2"/>
      <c r="T274" s="2"/>
    </row>
    <row r="275" spans="17:20" ht="15" customHeight="1" x14ac:dyDescent="0.35">
      <c r="Q275" s="2"/>
      <c r="R275" s="2"/>
      <c r="S275" s="2"/>
      <c r="T275" s="2"/>
    </row>
    <row r="276" spans="17:20" ht="15" customHeight="1" x14ac:dyDescent="0.35">
      <c r="Q276" s="2"/>
      <c r="R276" s="2"/>
      <c r="S276" s="2"/>
      <c r="T276" s="2"/>
    </row>
    <row r="277" spans="17:20" ht="15" customHeight="1" x14ac:dyDescent="0.35">
      <c r="Q277" s="2"/>
      <c r="R277" s="2"/>
      <c r="S277" s="2"/>
      <c r="T277" s="2"/>
    </row>
    <row r="278" spans="17:20" ht="15" customHeight="1" x14ac:dyDescent="0.35">
      <c r="Q278" s="2"/>
      <c r="R278" s="2"/>
      <c r="S278" s="2"/>
      <c r="T278" s="2"/>
    </row>
    <row r="279" spans="17:20" ht="15" customHeight="1" x14ac:dyDescent="0.35">
      <c r="Q279" s="2"/>
      <c r="R279" s="2"/>
      <c r="S279" s="2"/>
      <c r="T279" s="2"/>
    </row>
    <row r="280" spans="17:20" ht="15" customHeight="1" x14ac:dyDescent="0.35">
      <c r="Q280" s="2"/>
      <c r="R280" s="2"/>
      <c r="S280" s="2"/>
      <c r="T280" s="2"/>
    </row>
    <row r="281" spans="17:20" ht="15" customHeight="1" x14ac:dyDescent="0.35">
      <c r="Q281" s="2"/>
      <c r="R281" s="2"/>
      <c r="S281" s="2"/>
      <c r="T281" s="2"/>
    </row>
    <row r="282" spans="17:20" ht="15" customHeight="1" x14ac:dyDescent="0.35">
      <c r="Q282" s="2"/>
      <c r="R282" s="2"/>
      <c r="S282" s="2"/>
      <c r="T282" s="2"/>
    </row>
    <row r="283" spans="17:20" ht="15" customHeight="1" x14ac:dyDescent="0.35">
      <c r="Q283" s="2"/>
      <c r="R283" s="2"/>
      <c r="S283" s="2"/>
      <c r="T283" s="2"/>
    </row>
    <row r="284" spans="17:20" ht="15" customHeight="1" x14ac:dyDescent="0.35">
      <c r="Q284" s="2"/>
      <c r="R284" s="2"/>
      <c r="S284" s="2"/>
      <c r="T284" s="2"/>
    </row>
    <row r="285" spans="17:20" ht="15" customHeight="1" x14ac:dyDescent="0.35">
      <c r="Q285" s="2"/>
      <c r="R285" s="2"/>
      <c r="S285" s="2"/>
      <c r="T285" s="2"/>
    </row>
    <row r="286" spans="17:20" ht="15" customHeight="1" x14ac:dyDescent="0.35">
      <c r="Q286" s="2"/>
      <c r="R286" s="2"/>
      <c r="S286" s="2"/>
      <c r="T286" s="2"/>
    </row>
    <row r="287" spans="17:20" ht="15" customHeight="1" x14ac:dyDescent="0.35">
      <c r="Q287" s="2"/>
      <c r="R287" s="2"/>
      <c r="S287" s="2"/>
      <c r="T287" s="2"/>
    </row>
    <row r="288" spans="17:20" ht="15" customHeight="1" x14ac:dyDescent="0.35">
      <c r="Q288" s="2"/>
      <c r="R288" s="2"/>
      <c r="S288" s="2"/>
      <c r="T288" s="2"/>
    </row>
    <row r="289" spans="17:20" ht="15" customHeight="1" x14ac:dyDescent="0.35">
      <c r="Q289" s="2"/>
      <c r="R289" s="2"/>
      <c r="S289" s="2"/>
      <c r="T289" s="2"/>
    </row>
    <row r="290" spans="17:20" ht="15" customHeight="1" x14ac:dyDescent="0.35">
      <c r="Q290" s="2"/>
      <c r="R290" s="2"/>
      <c r="S290" s="2"/>
      <c r="T290" s="2"/>
    </row>
    <row r="291" spans="17:20" ht="15" customHeight="1" x14ac:dyDescent="0.35">
      <c r="Q291" s="2"/>
      <c r="R291" s="2"/>
      <c r="S291" s="2"/>
      <c r="T291" s="2"/>
    </row>
    <row r="292" spans="17:20" ht="15" customHeight="1" x14ac:dyDescent="0.35">
      <c r="Q292" s="2"/>
      <c r="R292" s="2"/>
      <c r="S292" s="2"/>
      <c r="T292" s="2"/>
    </row>
    <row r="293" spans="17:20" ht="15" customHeight="1" x14ac:dyDescent="0.35">
      <c r="Q293" s="2"/>
      <c r="R293" s="2"/>
      <c r="S293" s="2"/>
      <c r="T293" s="2"/>
    </row>
    <row r="294" spans="17:20" ht="15" customHeight="1" x14ac:dyDescent="0.35">
      <c r="Q294" s="2"/>
      <c r="R294" s="2"/>
      <c r="S294" s="2"/>
      <c r="T294" s="2"/>
    </row>
    <row r="295" spans="17:20" ht="15" customHeight="1" x14ac:dyDescent="0.35">
      <c r="Q295" s="2"/>
      <c r="R295" s="2"/>
      <c r="S295" s="2"/>
      <c r="T295" s="2"/>
    </row>
    <row r="296" spans="17:20" ht="15" customHeight="1" x14ac:dyDescent="0.35">
      <c r="Q296" s="2"/>
      <c r="R296" s="2"/>
      <c r="S296" s="2"/>
      <c r="T296" s="2"/>
    </row>
    <row r="297" spans="17:20" ht="15" customHeight="1" x14ac:dyDescent="0.35">
      <c r="Q297" s="2"/>
      <c r="R297" s="2"/>
      <c r="S297" s="2"/>
      <c r="T297" s="2"/>
    </row>
    <row r="298" spans="17:20" ht="15" customHeight="1" x14ac:dyDescent="0.35">
      <c r="Q298" s="2"/>
      <c r="R298" s="2"/>
      <c r="S298" s="2"/>
      <c r="T298" s="2"/>
    </row>
    <row r="299" spans="17:20" ht="15" customHeight="1" x14ac:dyDescent="0.35">
      <c r="Q299" s="2"/>
      <c r="R299" s="2"/>
      <c r="S299" s="2"/>
      <c r="T299" s="2"/>
    </row>
    <row r="300" spans="17:20" ht="15" customHeight="1" x14ac:dyDescent="0.35">
      <c r="Q300" s="2"/>
      <c r="R300" s="2"/>
      <c r="S300" s="2"/>
      <c r="T300" s="2"/>
    </row>
    <row r="301" spans="17:20" ht="15" customHeight="1" x14ac:dyDescent="0.35">
      <c r="Q301" s="2"/>
      <c r="R301" s="2"/>
      <c r="S301" s="2"/>
      <c r="T301" s="2"/>
    </row>
    <row r="302" spans="17:20" ht="15" customHeight="1" x14ac:dyDescent="0.35">
      <c r="Q302" s="2"/>
      <c r="R302" s="2"/>
      <c r="S302" s="2"/>
      <c r="T302" s="2"/>
    </row>
    <row r="303" spans="17:20" ht="15" customHeight="1" x14ac:dyDescent="0.35">
      <c r="Q303" s="2"/>
      <c r="R303" s="2"/>
      <c r="S303" s="2"/>
      <c r="T303" s="2"/>
    </row>
    <row r="304" spans="17:20" ht="15" customHeight="1" x14ac:dyDescent="0.35">
      <c r="Q304" s="2"/>
      <c r="R304" s="2"/>
      <c r="S304" s="2"/>
      <c r="T304" s="2"/>
    </row>
    <row r="305" spans="17:20" ht="15" customHeight="1" x14ac:dyDescent="0.35">
      <c r="Q305" s="2"/>
      <c r="R305" s="2"/>
      <c r="S305" s="2"/>
      <c r="T305" s="2"/>
    </row>
    <row r="306" spans="17:20" ht="15" customHeight="1" x14ac:dyDescent="0.35">
      <c r="Q306" s="2"/>
      <c r="R306" s="2"/>
      <c r="S306" s="2"/>
      <c r="T306" s="2"/>
    </row>
    <row r="307" spans="17:20" ht="15" customHeight="1" x14ac:dyDescent="0.35">
      <c r="Q307" s="2"/>
      <c r="R307" s="2"/>
      <c r="S307" s="2"/>
      <c r="T307" s="2"/>
    </row>
    <row r="308" spans="17:20" ht="15" customHeight="1" x14ac:dyDescent="0.35">
      <c r="Q308" s="2"/>
      <c r="R308" s="2"/>
      <c r="S308" s="2"/>
      <c r="T308" s="2"/>
    </row>
    <row r="309" spans="17:20" ht="15" customHeight="1" x14ac:dyDescent="0.35">
      <c r="Q309" s="2"/>
      <c r="R309" s="2"/>
      <c r="S309" s="2"/>
      <c r="T309" s="2"/>
    </row>
    <row r="310" spans="17:20" ht="15" customHeight="1" x14ac:dyDescent="0.35">
      <c r="Q310" s="2"/>
      <c r="R310" s="2"/>
      <c r="S310" s="2"/>
      <c r="T310" s="2"/>
    </row>
    <row r="311" spans="17:20" ht="15" customHeight="1" x14ac:dyDescent="0.35">
      <c r="Q311" s="2"/>
      <c r="R311" s="2"/>
      <c r="S311" s="2"/>
      <c r="T311" s="2"/>
    </row>
    <row r="312" spans="17:20" ht="15" customHeight="1" x14ac:dyDescent="0.35">
      <c r="Q312" s="2"/>
      <c r="R312" s="2"/>
      <c r="S312" s="2"/>
      <c r="T312" s="2"/>
    </row>
    <row r="313" spans="17:20" ht="15" customHeight="1" x14ac:dyDescent="0.35">
      <c r="Q313" s="2"/>
      <c r="R313" s="2"/>
      <c r="S313" s="2"/>
      <c r="T313" s="2"/>
    </row>
    <row r="314" spans="17:20" ht="15" customHeight="1" x14ac:dyDescent="0.35">
      <c r="Q314" s="2"/>
      <c r="R314" s="2"/>
      <c r="S314" s="2"/>
      <c r="T314" s="2"/>
    </row>
    <row r="315" spans="17:20" ht="15" customHeight="1" x14ac:dyDescent="0.35">
      <c r="Q315" s="2"/>
      <c r="R315" s="2"/>
      <c r="S315" s="2"/>
      <c r="T315" s="2"/>
    </row>
    <row r="316" spans="17:20" ht="15" customHeight="1" x14ac:dyDescent="0.35">
      <c r="Q316" s="2"/>
      <c r="R316" s="2"/>
      <c r="S316" s="2"/>
      <c r="T316" s="2"/>
    </row>
    <row r="317" spans="17:20" ht="15" customHeight="1" x14ac:dyDescent="0.35">
      <c r="Q317" s="2"/>
      <c r="R317" s="2"/>
      <c r="S317" s="2"/>
      <c r="T317" s="2"/>
    </row>
    <row r="318" spans="17:20" ht="15" customHeight="1" x14ac:dyDescent="0.35">
      <c r="Q318" s="2"/>
      <c r="R318" s="2"/>
      <c r="S318" s="2"/>
      <c r="T318" s="2"/>
    </row>
    <row r="319" spans="17:20" ht="15" customHeight="1" x14ac:dyDescent="0.35">
      <c r="Q319" s="2"/>
      <c r="R319" s="2"/>
      <c r="S319" s="2"/>
      <c r="T319" s="2"/>
    </row>
    <row r="320" spans="17:20" ht="15" customHeight="1" x14ac:dyDescent="0.35">
      <c r="Q320" s="2"/>
      <c r="R320" s="2"/>
      <c r="S320" s="2"/>
      <c r="T320" s="2"/>
    </row>
    <row r="321" spans="17:20" ht="15" customHeight="1" x14ac:dyDescent="0.35">
      <c r="Q321" s="2"/>
      <c r="R321" s="2"/>
      <c r="S321" s="2"/>
      <c r="T321" s="2"/>
    </row>
    <row r="322" spans="17:20" ht="15" customHeight="1" x14ac:dyDescent="0.35">
      <c r="Q322" s="2"/>
      <c r="R322" s="2"/>
      <c r="S322" s="2"/>
      <c r="T322" s="2"/>
    </row>
    <row r="323" spans="17:20" ht="15" customHeight="1" x14ac:dyDescent="0.35">
      <c r="Q323" s="2"/>
      <c r="R323" s="2"/>
      <c r="S323" s="2"/>
      <c r="T323" s="2"/>
    </row>
    <row r="324" spans="17:20" ht="15" customHeight="1" x14ac:dyDescent="0.35">
      <c r="Q324" s="2"/>
      <c r="R324" s="2"/>
      <c r="S324" s="2"/>
      <c r="T324" s="2"/>
    </row>
    <row r="325" spans="17:20" ht="15" customHeight="1" x14ac:dyDescent="0.35">
      <c r="Q325" s="2"/>
      <c r="R325" s="2"/>
      <c r="S325" s="2"/>
      <c r="T325" s="2"/>
    </row>
    <row r="326" spans="17:20" ht="15" customHeight="1" x14ac:dyDescent="0.35">
      <c r="Q326" s="2"/>
      <c r="R326" s="2"/>
      <c r="S326" s="2"/>
      <c r="T326" s="2"/>
    </row>
    <row r="327" spans="17:20" ht="15" customHeight="1" x14ac:dyDescent="0.35">
      <c r="Q327" s="2"/>
      <c r="R327" s="2"/>
      <c r="S327" s="2"/>
      <c r="T327" s="2"/>
    </row>
    <row r="328" spans="17:20" ht="15" customHeight="1" x14ac:dyDescent="0.35">
      <c r="Q328" s="2"/>
      <c r="R328" s="2"/>
      <c r="S328" s="2"/>
      <c r="T328" s="2"/>
    </row>
    <row r="329" spans="17:20" ht="15" customHeight="1" x14ac:dyDescent="0.35">
      <c r="Q329" s="2"/>
      <c r="R329" s="2"/>
      <c r="S329" s="2"/>
      <c r="T329" s="2"/>
    </row>
    <row r="330" spans="17:20" ht="15" customHeight="1" x14ac:dyDescent="0.35">
      <c r="Q330" s="2"/>
      <c r="R330" s="2"/>
      <c r="S330" s="2"/>
      <c r="T330" s="2"/>
    </row>
    <row r="331" spans="17:20" ht="15" customHeight="1" x14ac:dyDescent="0.35">
      <c r="Q331" s="2"/>
      <c r="R331" s="2"/>
      <c r="S331" s="2"/>
      <c r="T331" s="2"/>
    </row>
    <row r="332" spans="17:20" ht="15" customHeight="1" x14ac:dyDescent="0.35">
      <c r="Q332" s="2"/>
      <c r="R332" s="2"/>
      <c r="S332" s="2"/>
      <c r="T332" s="2"/>
    </row>
    <row r="333" spans="17:20" ht="15" customHeight="1" x14ac:dyDescent="0.35">
      <c r="Q333" s="2"/>
      <c r="R333" s="2"/>
      <c r="S333" s="2"/>
      <c r="T333" s="2"/>
    </row>
    <row r="334" spans="17:20" ht="15" customHeight="1" x14ac:dyDescent="0.35">
      <c r="Q334" s="2"/>
      <c r="R334" s="2"/>
      <c r="S334" s="2"/>
      <c r="T334" s="2"/>
    </row>
    <row r="335" spans="17:20" ht="15" customHeight="1" x14ac:dyDescent="0.35">
      <c r="Q335" s="2"/>
      <c r="R335" s="2"/>
      <c r="S335" s="2"/>
      <c r="T335" s="2"/>
    </row>
    <row r="336" spans="17:20" ht="15" customHeight="1" x14ac:dyDescent="0.35">
      <c r="Q336" s="2"/>
      <c r="R336" s="2"/>
      <c r="S336" s="2"/>
      <c r="T336" s="2"/>
    </row>
    <row r="337" spans="17:20" ht="15" customHeight="1" x14ac:dyDescent="0.35">
      <c r="Q337" s="2"/>
      <c r="R337" s="2"/>
      <c r="S337" s="2"/>
      <c r="T337" s="2"/>
    </row>
    <row r="338" spans="17:20" ht="15" customHeight="1" x14ac:dyDescent="0.35">
      <c r="Q338" s="2"/>
      <c r="R338" s="2"/>
      <c r="S338" s="2"/>
      <c r="T338" s="2"/>
    </row>
    <row r="339" spans="17:20" ht="15" customHeight="1" x14ac:dyDescent="0.35">
      <c r="Q339" s="2"/>
      <c r="R339" s="2"/>
      <c r="S339" s="2"/>
      <c r="T339" s="2"/>
    </row>
    <row r="340" spans="17:20" ht="15" customHeight="1" x14ac:dyDescent="0.35">
      <c r="Q340" s="2"/>
      <c r="R340" s="2"/>
      <c r="S340" s="2"/>
      <c r="T340" s="2"/>
    </row>
    <row r="341" spans="17:20" ht="15" customHeight="1" x14ac:dyDescent="0.35">
      <c r="Q341" s="2"/>
      <c r="R341" s="2"/>
      <c r="S341" s="2"/>
      <c r="T341" s="2"/>
    </row>
    <row r="342" spans="17:20" ht="15" customHeight="1" x14ac:dyDescent="0.35">
      <c r="Q342" s="2"/>
      <c r="R342" s="2"/>
      <c r="S342" s="2"/>
      <c r="T342" s="2"/>
    </row>
    <row r="343" spans="17:20" ht="15" customHeight="1" x14ac:dyDescent="0.35">
      <c r="Q343" s="2"/>
      <c r="R343" s="2"/>
      <c r="S343" s="2"/>
      <c r="T343" s="2"/>
    </row>
    <row r="344" spans="17:20" ht="15" customHeight="1" x14ac:dyDescent="0.35">
      <c r="Q344" s="2"/>
      <c r="R344" s="2"/>
      <c r="S344" s="2"/>
      <c r="T344" s="2"/>
    </row>
    <row r="345" spans="17:20" ht="15" customHeight="1" x14ac:dyDescent="0.35">
      <c r="Q345" s="2"/>
      <c r="R345" s="2"/>
      <c r="S345" s="2"/>
      <c r="T345" s="2"/>
    </row>
    <row r="346" spans="17:20" ht="15" customHeight="1" x14ac:dyDescent="0.35">
      <c r="Q346" s="2"/>
      <c r="R346" s="2"/>
      <c r="S346" s="2"/>
      <c r="T346" s="2"/>
    </row>
    <row r="347" spans="17:20" ht="15" customHeight="1" x14ac:dyDescent="0.35">
      <c r="Q347" s="2"/>
      <c r="R347" s="2"/>
      <c r="S347" s="2"/>
      <c r="T347" s="2"/>
    </row>
    <row r="348" spans="17:20" ht="15" customHeight="1" x14ac:dyDescent="0.35">
      <c r="Q348" s="2"/>
      <c r="R348" s="2"/>
      <c r="S348" s="2"/>
      <c r="T348" s="2"/>
    </row>
    <row r="349" spans="17:20" ht="15" customHeight="1" x14ac:dyDescent="0.35">
      <c r="Q349" s="2"/>
      <c r="R349" s="2"/>
      <c r="S349" s="2"/>
      <c r="T349" s="2"/>
    </row>
    <row r="350" spans="17:20" ht="15" customHeight="1" x14ac:dyDescent="0.35">
      <c r="Q350" s="2"/>
      <c r="R350" s="2"/>
      <c r="S350" s="2"/>
      <c r="T350" s="2"/>
    </row>
    <row r="351" spans="17:20" ht="15" customHeight="1" x14ac:dyDescent="0.35">
      <c r="Q351" s="2"/>
      <c r="R351" s="2"/>
      <c r="S351" s="2"/>
      <c r="T351" s="2"/>
    </row>
    <row r="352" spans="17:20" ht="15" customHeight="1" x14ac:dyDescent="0.35">
      <c r="Q352" s="2"/>
      <c r="R352" s="2"/>
      <c r="S352" s="2"/>
      <c r="T352" s="2"/>
    </row>
    <row r="353" spans="17:20" ht="15" customHeight="1" x14ac:dyDescent="0.35">
      <c r="Q353" s="2"/>
      <c r="R353" s="2"/>
      <c r="S353" s="2"/>
      <c r="T353" s="2"/>
    </row>
    <row r="354" spans="17:20" ht="15" customHeight="1" x14ac:dyDescent="0.35">
      <c r="Q354" s="2"/>
      <c r="R354" s="2"/>
      <c r="S354" s="2"/>
      <c r="T354" s="2"/>
    </row>
    <row r="355" spans="17:20" ht="15" customHeight="1" x14ac:dyDescent="0.35">
      <c r="Q355" s="2"/>
      <c r="R355" s="2"/>
      <c r="S355" s="2"/>
      <c r="T355" s="2"/>
    </row>
    <row r="356" spans="17:20" ht="15" customHeight="1" x14ac:dyDescent="0.35">
      <c r="Q356" s="2"/>
      <c r="R356" s="2"/>
      <c r="S356" s="2"/>
      <c r="T356" s="2"/>
    </row>
    <row r="357" spans="17:20" ht="15" customHeight="1" x14ac:dyDescent="0.35">
      <c r="Q357" s="2"/>
      <c r="R357" s="2"/>
      <c r="S357" s="2"/>
      <c r="T357" s="2"/>
    </row>
    <row r="358" spans="17:20" ht="15" customHeight="1" x14ac:dyDescent="0.35">
      <c r="Q358" s="2"/>
      <c r="R358" s="2"/>
      <c r="S358" s="2"/>
      <c r="T358" s="2"/>
    </row>
    <row r="359" spans="17:20" ht="15" customHeight="1" x14ac:dyDescent="0.35">
      <c r="Q359" s="2"/>
      <c r="R359" s="2"/>
      <c r="S359" s="2"/>
      <c r="T359" s="2"/>
    </row>
    <row r="360" spans="17:20" ht="15" customHeight="1" x14ac:dyDescent="0.35">
      <c r="Q360" s="2"/>
      <c r="R360" s="2"/>
      <c r="S360" s="2"/>
      <c r="T360" s="2"/>
    </row>
    <row r="361" spans="17:20" ht="15" customHeight="1" x14ac:dyDescent="0.35">
      <c r="Q361" s="2"/>
      <c r="R361" s="2"/>
      <c r="S361" s="2"/>
      <c r="T361" s="2"/>
    </row>
    <row r="362" spans="17:20" ht="15" customHeight="1" x14ac:dyDescent="0.35">
      <c r="Q362" s="2"/>
      <c r="R362" s="2"/>
      <c r="S362" s="2"/>
      <c r="T362" s="2"/>
    </row>
    <row r="363" spans="17:20" ht="15" customHeight="1" x14ac:dyDescent="0.35">
      <c r="Q363" s="2"/>
      <c r="R363" s="2"/>
      <c r="S363" s="2"/>
      <c r="T363" s="2"/>
    </row>
    <row r="364" spans="17:20" ht="15" customHeight="1" x14ac:dyDescent="0.35">
      <c r="Q364" s="2"/>
      <c r="R364" s="2"/>
      <c r="S364" s="2"/>
      <c r="T364" s="2"/>
    </row>
    <row r="365" spans="17:20" ht="15" customHeight="1" x14ac:dyDescent="0.35">
      <c r="Q365" s="2"/>
      <c r="R365" s="2"/>
      <c r="S365" s="2"/>
      <c r="T365" s="2"/>
    </row>
    <row r="366" spans="17:20" ht="15" customHeight="1" x14ac:dyDescent="0.35">
      <c r="Q366" s="2"/>
      <c r="R366" s="2"/>
      <c r="S366" s="2"/>
      <c r="T366" s="2"/>
    </row>
    <row r="367" spans="17:20" ht="15" customHeight="1" x14ac:dyDescent="0.35">
      <c r="Q367" s="2"/>
      <c r="R367" s="2"/>
      <c r="S367" s="2"/>
      <c r="T367" s="2"/>
    </row>
    <row r="368" spans="17:20" ht="15" customHeight="1" x14ac:dyDescent="0.35">
      <c r="Q368" s="2"/>
      <c r="R368" s="2"/>
      <c r="S368" s="2"/>
      <c r="T368" s="2"/>
    </row>
    <row r="369" spans="17:20" ht="15" customHeight="1" x14ac:dyDescent="0.35">
      <c r="Q369" s="2"/>
      <c r="R369" s="2"/>
      <c r="S369" s="2"/>
      <c r="T369" s="2"/>
    </row>
    <row r="370" spans="17:20" ht="15" customHeight="1" x14ac:dyDescent="0.35">
      <c r="Q370" s="2"/>
      <c r="R370" s="2"/>
      <c r="S370" s="2"/>
      <c r="T370" s="2"/>
    </row>
    <row r="371" spans="17:20" ht="15" customHeight="1" x14ac:dyDescent="0.35">
      <c r="Q371" s="2"/>
      <c r="R371" s="2"/>
      <c r="S371" s="2"/>
      <c r="T371" s="2"/>
    </row>
    <row r="372" spans="17:20" ht="15" customHeight="1" x14ac:dyDescent="0.35">
      <c r="Q372" s="2"/>
      <c r="R372" s="2"/>
      <c r="S372" s="2"/>
      <c r="T372" s="2"/>
    </row>
    <row r="373" spans="17:20" ht="15" customHeight="1" x14ac:dyDescent="0.35">
      <c r="Q373" s="2"/>
      <c r="R373" s="2"/>
      <c r="S373" s="2"/>
      <c r="T373" s="2"/>
    </row>
    <row r="374" spans="17:20" ht="15" customHeight="1" x14ac:dyDescent="0.35">
      <c r="Q374" s="2"/>
      <c r="R374" s="2"/>
      <c r="S374" s="2"/>
      <c r="T374" s="2"/>
    </row>
    <row r="375" spans="17:20" ht="15" customHeight="1" x14ac:dyDescent="0.35">
      <c r="Q375" s="2"/>
      <c r="R375" s="2"/>
      <c r="S375" s="2"/>
      <c r="T375" s="2"/>
    </row>
    <row r="376" spans="17:20" ht="15" customHeight="1" x14ac:dyDescent="0.35">
      <c r="Q376" s="2"/>
      <c r="R376" s="2"/>
      <c r="S376" s="2"/>
      <c r="T376" s="2"/>
    </row>
    <row r="377" spans="17:20" ht="15" customHeight="1" x14ac:dyDescent="0.35">
      <c r="Q377" s="2"/>
      <c r="R377" s="2"/>
      <c r="S377" s="2"/>
      <c r="T377" s="2"/>
    </row>
    <row r="378" spans="17:20" ht="15" customHeight="1" x14ac:dyDescent="0.35">
      <c r="Q378" s="2"/>
      <c r="R378" s="2"/>
      <c r="S378" s="2"/>
      <c r="T378" s="2"/>
    </row>
    <row r="379" spans="17:20" ht="15" customHeight="1" x14ac:dyDescent="0.35">
      <c r="Q379" s="2"/>
      <c r="R379" s="2"/>
      <c r="S379" s="2"/>
      <c r="T379" s="2"/>
    </row>
    <row r="380" spans="17:20" ht="15" customHeight="1" x14ac:dyDescent="0.35">
      <c r="Q380" s="2"/>
      <c r="R380" s="2"/>
      <c r="S380" s="2"/>
      <c r="T380" s="2"/>
    </row>
    <row r="381" spans="17:20" ht="15" customHeight="1" x14ac:dyDescent="0.35">
      <c r="Q381" s="2"/>
      <c r="R381" s="2"/>
      <c r="S381" s="2"/>
      <c r="T381" s="2"/>
    </row>
    <row r="382" spans="17:20" ht="15" customHeight="1" x14ac:dyDescent="0.35">
      <c r="Q382" s="2"/>
      <c r="R382" s="2"/>
      <c r="S382" s="2"/>
      <c r="T382" s="2"/>
    </row>
    <row r="383" spans="17:20" ht="15" customHeight="1" x14ac:dyDescent="0.35">
      <c r="Q383" s="2"/>
      <c r="R383" s="2"/>
      <c r="S383" s="2"/>
      <c r="T383" s="2"/>
    </row>
    <row r="384" spans="17:20" ht="15" customHeight="1" x14ac:dyDescent="0.35">
      <c r="Q384" s="2"/>
      <c r="R384" s="2"/>
      <c r="S384" s="2"/>
      <c r="T384" s="2"/>
    </row>
    <row r="385" spans="17:20" ht="15" customHeight="1" x14ac:dyDescent="0.35">
      <c r="Q385" s="2"/>
      <c r="R385" s="2"/>
      <c r="S385" s="2"/>
      <c r="T385" s="2"/>
    </row>
    <row r="386" spans="17:20" ht="15" customHeight="1" x14ac:dyDescent="0.35">
      <c r="Q386" s="2"/>
      <c r="R386" s="2"/>
      <c r="S386" s="2"/>
      <c r="T386" s="2"/>
    </row>
    <row r="387" spans="17:20" ht="15" customHeight="1" x14ac:dyDescent="0.35">
      <c r="Q387" s="2"/>
      <c r="R387" s="2"/>
      <c r="S387" s="2"/>
      <c r="T387" s="2"/>
    </row>
    <row r="388" spans="17:20" ht="15" customHeight="1" x14ac:dyDescent="0.35">
      <c r="Q388" s="2"/>
      <c r="R388" s="2"/>
      <c r="S388" s="2"/>
      <c r="T388" s="2"/>
    </row>
    <row r="389" spans="17:20" ht="15" customHeight="1" x14ac:dyDescent="0.35">
      <c r="Q389" s="2"/>
      <c r="R389" s="2"/>
      <c r="S389" s="2"/>
      <c r="T389" s="2"/>
    </row>
    <row r="390" spans="17:20" ht="15" customHeight="1" x14ac:dyDescent="0.35">
      <c r="Q390" s="2"/>
      <c r="R390" s="2"/>
      <c r="S390" s="2"/>
      <c r="T390" s="2"/>
    </row>
    <row r="391" spans="17:20" ht="15" customHeight="1" x14ac:dyDescent="0.35">
      <c r="Q391" s="2"/>
      <c r="R391" s="2"/>
      <c r="S391" s="2"/>
      <c r="T391" s="2"/>
    </row>
    <row r="392" spans="17:20" ht="15" customHeight="1" x14ac:dyDescent="0.35">
      <c r="Q392" s="2"/>
      <c r="R392" s="2"/>
      <c r="S392" s="2"/>
      <c r="T392" s="2"/>
    </row>
    <row r="393" spans="17:20" ht="15" customHeight="1" x14ac:dyDescent="0.35">
      <c r="Q393" s="2"/>
      <c r="R393" s="2"/>
      <c r="S393" s="2"/>
      <c r="T393" s="2"/>
    </row>
    <row r="394" spans="17:20" ht="15" customHeight="1" x14ac:dyDescent="0.35">
      <c r="Q394" s="2"/>
      <c r="R394" s="2"/>
      <c r="S394" s="2"/>
      <c r="T394" s="2"/>
    </row>
    <row r="395" spans="17:20" ht="15" customHeight="1" x14ac:dyDescent="0.35">
      <c r="Q395" s="2"/>
      <c r="R395" s="2"/>
      <c r="S395" s="2"/>
      <c r="T395" s="2"/>
    </row>
    <row r="396" spans="17:20" ht="15" customHeight="1" x14ac:dyDescent="0.35">
      <c r="Q396" s="2"/>
      <c r="R396" s="2"/>
      <c r="S396" s="2"/>
      <c r="T396" s="2"/>
    </row>
    <row r="397" spans="17:20" ht="15" customHeight="1" x14ac:dyDescent="0.35">
      <c r="Q397" s="2"/>
      <c r="R397" s="2"/>
      <c r="S397" s="2"/>
      <c r="T397" s="2"/>
    </row>
    <row r="398" spans="17:20" ht="15" customHeight="1" x14ac:dyDescent="0.35">
      <c r="Q398" s="2"/>
      <c r="R398" s="2"/>
      <c r="S398" s="2"/>
      <c r="T398" s="2"/>
    </row>
    <row r="399" spans="17:20" ht="15" customHeight="1" x14ac:dyDescent="0.35">
      <c r="Q399" s="2"/>
      <c r="R399" s="2"/>
      <c r="S399" s="2"/>
      <c r="T399" s="2"/>
    </row>
    <row r="400" spans="17:20" ht="15" customHeight="1" x14ac:dyDescent="0.35">
      <c r="Q400" s="2"/>
      <c r="R400" s="2"/>
      <c r="S400" s="2"/>
      <c r="T400" s="2"/>
    </row>
    <row r="401" spans="17:20" ht="15" customHeight="1" x14ac:dyDescent="0.35">
      <c r="Q401" s="2"/>
      <c r="R401" s="2"/>
      <c r="S401" s="2"/>
      <c r="T401" s="2"/>
    </row>
    <row r="402" spans="17:20" ht="15" customHeight="1" x14ac:dyDescent="0.35">
      <c r="Q402" s="2"/>
      <c r="R402" s="2"/>
      <c r="S402" s="2"/>
      <c r="T402" s="2"/>
    </row>
    <row r="403" spans="17:20" ht="15" customHeight="1" x14ac:dyDescent="0.35">
      <c r="Q403" s="2"/>
      <c r="R403" s="2"/>
      <c r="S403" s="2"/>
      <c r="T403" s="2"/>
    </row>
    <row r="404" spans="17:20" ht="15" customHeight="1" x14ac:dyDescent="0.35">
      <c r="Q404" s="2"/>
      <c r="R404" s="2"/>
      <c r="S404" s="2"/>
      <c r="T404" s="2"/>
    </row>
    <row r="405" spans="17:20" ht="15" customHeight="1" x14ac:dyDescent="0.35">
      <c r="Q405" s="2"/>
      <c r="R405" s="2"/>
      <c r="S405" s="2"/>
      <c r="T405" s="2"/>
    </row>
    <row r="406" spans="17:20" ht="15" customHeight="1" x14ac:dyDescent="0.35">
      <c r="Q406" s="2"/>
      <c r="R406" s="2"/>
      <c r="S406" s="2"/>
      <c r="T406" s="2"/>
    </row>
    <row r="407" spans="17:20" ht="15" customHeight="1" x14ac:dyDescent="0.35">
      <c r="Q407" s="2"/>
      <c r="R407" s="2"/>
      <c r="S407" s="2"/>
      <c r="T407" s="2"/>
    </row>
    <row r="408" spans="17:20" ht="15" customHeight="1" x14ac:dyDescent="0.35">
      <c r="Q408" s="2"/>
      <c r="R408" s="2"/>
      <c r="S408" s="2"/>
      <c r="T408" s="2"/>
    </row>
    <row r="409" spans="17:20" ht="15" customHeight="1" x14ac:dyDescent="0.35">
      <c r="Q409" s="2"/>
      <c r="R409" s="2"/>
      <c r="S409" s="2"/>
      <c r="T409" s="2"/>
    </row>
    <row r="410" spans="17:20" ht="15" customHeight="1" x14ac:dyDescent="0.35">
      <c r="Q410" s="2"/>
      <c r="R410" s="2"/>
      <c r="S410" s="2"/>
      <c r="T410" s="2"/>
    </row>
    <row r="411" spans="17:20" ht="15" customHeight="1" x14ac:dyDescent="0.35">
      <c r="Q411" s="2"/>
      <c r="R411" s="2"/>
      <c r="S411" s="2"/>
      <c r="T411" s="2"/>
    </row>
    <row r="412" spans="17:20" ht="15" customHeight="1" x14ac:dyDescent="0.35">
      <c r="Q412" s="2"/>
      <c r="R412" s="2"/>
      <c r="S412" s="2"/>
      <c r="T412" s="2"/>
    </row>
    <row r="413" spans="17:20" ht="15" customHeight="1" x14ac:dyDescent="0.35">
      <c r="Q413" s="2"/>
      <c r="R413" s="2"/>
      <c r="S413" s="2"/>
      <c r="T413" s="2"/>
    </row>
    <row r="414" spans="17:20" ht="15" customHeight="1" x14ac:dyDescent="0.35">
      <c r="Q414" s="2"/>
      <c r="R414" s="2"/>
      <c r="S414" s="2"/>
      <c r="T414" s="2"/>
    </row>
    <row r="415" spans="17:20" ht="15" customHeight="1" x14ac:dyDescent="0.35">
      <c r="Q415" s="2"/>
      <c r="R415" s="2"/>
      <c r="S415" s="2"/>
      <c r="T415" s="2"/>
    </row>
    <row r="416" spans="17:20" ht="15" customHeight="1" x14ac:dyDescent="0.35">
      <c r="Q416" s="2"/>
      <c r="R416" s="2"/>
      <c r="S416" s="2"/>
      <c r="T416" s="2"/>
    </row>
    <row r="417" spans="17:20" ht="15" customHeight="1" x14ac:dyDescent="0.35">
      <c r="Q417" s="2"/>
      <c r="R417" s="2"/>
      <c r="S417" s="2"/>
      <c r="T417" s="2"/>
    </row>
    <row r="418" spans="17:20" ht="15" customHeight="1" x14ac:dyDescent="0.35">
      <c r="Q418" s="2"/>
      <c r="R418" s="2"/>
      <c r="S418" s="2"/>
      <c r="T418" s="2"/>
    </row>
    <row r="419" spans="17:20" ht="15" customHeight="1" x14ac:dyDescent="0.35">
      <c r="Q419" s="2"/>
      <c r="R419" s="2"/>
      <c r="S419" s="2"/>
      <c r="T419" s="2"/>
    </row>
    <row r="420" spans="17:20" ht="15" customHeight="1" x14ac:dyDescent="0.35">
      <c r="Q420" s="2"/>
      <c r="R420" s="2"/>
      <c r="S420" s="2"/>
      <c r="T420" s="2"/>
    </row>
    <row r="421" spans="17:20" ht="15" customHeight="1" x14ac:dyDescent="0.35">
      <c r="Q421" s="2"/>
      <c r="R421" s="2"/>
      <c r="S421" s="2"/>
      <c r="T421" s="2"/>
    </row>
    <row r="422" spans="17:20" ht="15" customHeight="1" x14ac:dyDescent="0.35">
      <c r="Q422" s="2"/>
      <c r="R422" s="2"/>
      <c r="S422" s="2"/>
      <c r="T422" s="2"/>
    </row>
    <row r="423" spans="17:20" ht="15" customHeight="1" x14ac:dyDescent="0.35">
      <c r="Q423" s="2"/>
      <c r="R423" s="2"/>
      <c r="S423" s="2"/>
      <c r="T423" s="2"/>
    </row>
    <row r="424" spans="17:20" ht="15" customHeight="1" x14ac:dyDescent="0.35">
      <c r="Q424" s="2"/>
      <c r="R424" s="2"/>
      <c r="S424" s="2"/>
      <c r="T424" s="2"/>
    </row>
    <row r="425" spans="17:20" ht="15" customHeight="1" x14ac:dyDescent="0.35">
      <c r="Q425" s="2"/>
      <c r="R425" s="2"/>
      <c r="S425" s="2"/>
      <c r="T425" s="2"/>
    </row>
    <row r="426" spans="17:20" ht="15" customHeight="1" x14ac:dyDescent="0.35">
      <c r="Q426" s="2"/>
      <c r="R426" s="2"/>
      <c r="S426" s="2"/>
      <c r="T426" s="2"/>
    </row>
    <row r="427" spans="17:20" ht="15" customHeight="1" x14ac:dyDescent="0.35">
      <c r="Q427" s="2"/>
      <c r="R427" s="2"/>
      <c r="S427" s="2"/>
      <c r="T427" s="2"/>
    </row>
    <row r="428" spans="17:20" ht="15" customHeight="1" x14ac:dyDescent="0.35">
      <c r="Q428" s="2"/>
      <c r="R428" s="2"/>
      <c r="S428" s="2"/>
      <c r="T428" s="2"/>
    </row>
    <row r="429" spans="17:20" ht="15" customHeight="1" x14ac:dyDescent="0.35">
      <c r="Q429" s="2"/>
      <c r="R429" s="2"/>
      <c r="S429" s="2"/>
      <c r="T429" s="2"/>
    </row>
    <row r="430" spans="17:20" ht="15" customHeight="1" x14ac:dyDescent="0.35">
      <c r="Q430" s="2"/>
      <c r="R430" s="2"/>
      <c r="S430" s="2"/>
      <c r="T430" s="2"/>
    </row>
    <row r="431" spans="17:20" ht="15" customHeight="1" x14ac:dyDescent="0.35">
      <c r="Q431" s="2"/>
      <c r="R431" s="2"/>
      <c r="S431" s="2"/>
      <c r="T431" s="2"/>
    </row>
    <row r="432" spans="17:20" ht="15" customHeight="1" x14ac:dyDescent="0.35">
      <c r="Q432" s="2"/>
      <c r="R432" s="2"/>
      <c r="S432" s="2"/>
      <c r="T432" s="2"/>
    </row>
    <row r="433" spans="17:20" ht="15" customHeight="1" x14ac:dyDescent="0.35">
      <c r="Q433" s="2"/>
      <c r="R433" s="2"/>
      <c r="S433" s="2"/>
      <c r="T433" s="2"/>
    </row>
    <row r="434" spans="17:20" ht="15" customHeight="1" x14ac:dyDescent="0.35">
      <c r="Q434" s="2"/>
      <c r="R434" s="2"/>
      <c r="S434" s="2"/>
      <c r="T434" s="2"/>
    </row>
    <row r="435" spans="17:20" ht="15" customHeight="1" x14ac:dyDescent="0.35">
      <c r="Q435" s="2"/>
      <c r="R435" s="2"/>
      <c r="S435" s="2"/>
      <c r="T435" s="2"/>
    </row>
    <row r="436" spans="17:20" ht="15" customHeight="1" x14ac:dyDescent="0.35">
      <c r="Q436" s="2"/>
      <c r="R436" s="2"/>
      <c r="S436" s="2"/>
      <c r="T436" s="2"/>
    </row>
    <row r="437" spans="17:20" ht="15" customHeight="1" x14ac:dyDescent="0.35">
      <c r="Q437" s="2"/>
      <c r="R437" s="2"/>
      <c r="S437" s="2"/>
      <c r="T437" s="2"/>
    </row>
    <row r="438" spans="17:20" ht="15" customHeight="1" x14ac:dyDescent="0.35">
      <c r="Q438" s="2"/>
      <c r="R438" s="2"/>
      <c r="S438" s="2"/>
      <c r="T438" s="2"/>
    </row>
    <row r="439" spans="17:20" ht="15" customHeight="1" x14ac:dyDescent="0.35">
      <c r="Q439" s="2"/>
      <c r="R439" s="2"/>
      <c r="S439" s="2"/>
      <c r="T439" s="2"/>
    </row>
    <row r="440" spans="17:20" ht="15" customHeight="1" x14ac:dyDescent="0.35">
      <c r="Q440" s="2"/>
      <c r="R440" s="2"/>
      <c r="S440" s="2"/>
      <c r="T440" s="2"/>
    </row>
    <row r="441" spans="17:20" ht="15" customHeight="1" x14ac:dyDescent="0.35">
      <c r="Q441" s="2"/>
      <c r="R441" s="2"/>
      <c r="S441" s="2"/>
      <c r="T441" s="2"/>
    </row>
    <row r="442" spans="17:20" ht="15" customHeight="1" x14ac:dyDescent="0.35">
      <c r="Q442" s="2"/>
      <c r="R442" s="2"/>
      <c r="S442" s="2"/>
      <c r="T442" s="2"/>
    </row>
    <row r="443" spans="17:20" ht="15" customHeight="1" x14ac:dyDescent="0.35">
      <c r="Q443" s="2"/>
      <c r="R443" s="2"/>
      <c r="S443" s="2"/>
      <c r="T443" s="2"/>
    </row>
    <row r="444" spans="17:20" ht="15" customHeight="1" x14ac:dyDescent="0.35">
      <c r="Q444" s="2"/>
      <c r="R444" s="2"/>
      <c r="S444" s="2"/>
      <c r="T444" s="2"/>
    </row>
    <row r="445" spans="17:20" ht="15" customHeight="1" x14ac:dyDescent="0.35">
      <c r="Q445" s="2"/>
      <c r="R445" s="2"/>
      <c r="S445" s="2"/>
      <c r="T445" s="2"/>
    </row>
    <row r="446" spans="17:20" ht="15" customHeight="1" x14ac:dyDescent="0.35">
      <c r="Q446" s="2"/>
      <c r="R446" s="2"/>
      <c r="S446" s="2"/>
      <c r="T446" s="2"/>
    </row>
    <row r="447" spans="17:20" ht="15" customHeight="1" x14ac:dyDescent="0.35">
      <c r="Q447" s="2"/>
      <c r="R447" s="2"/>
      <c r="S447" s="2"/>
      <c r="T447" s="2"/>
    </row>
    <row r="448" spans="17:20" ht="15" customHeight="1" x14ac:dyDescent="0.35">
      <c r="Q448" s="2"/>
      <c r="R448" s="2"/>
      <c r="S448" s="2"/>
      <c r="T448" s="2"/>
    </row>
    <row r="449" spans="17:20" ht="15" customHeight="1" x14ac:dyDescent="0.35">
      <c r="Q449" s="2"/>
      <c r="R449" s="2"/>
      <c r="S449" s="2"/>
      <c r="T449" s="2"/>
    </row>
    <row r="450" spans="17:20" ht="15" customHeight="1" x14ac:dyDescent="0.35">
      <c r="Q450" s="2"/>
      <c r="R450" s="2"/>
      <c r="S450" s="2"/>
      <c r="T450" s="2"/>
    </row>
    <row r="451" spans="17:20" ht="15" customHeight="1" x14ac:dyDescent="0.35">
      <c r="Q451" s="2"/>
      <c r="R451" s="2"/>
      <c r="S451" s="2"/>
      <c r="T451" s="2"/>
    </row>
    <row r="452" spans="17:20" ht="15" customHeight="1" x14ac:dyDescent="0.35">
      <c r="Q452" s="2"/>
      <c r="R452" s="2"/>
      <c r="S452" s="2"/>
      <c r="T452" s="2"/>
    </row>
    <row r="453" spans="17:20" ht="15" customHeight="1" x14ac:dyDescent="0.35">
      <c r="Q453" s="2"/>
      <c r="R453" s="2"/>
      <c r="S453" s="2"/>
      <c r="T453" s="2"/>
    </row>
    <row r="454" spans="17:20" ht="15" customHeight="1" x14ac:dyDescent="0.35">
      <c r="Q454" s="2"/>
      <c r="R454" s="2"/>
      <c r="S454" s="2"/>
      <c r="T454" s="2"/>
    </row>
    <row r="455" spans="17:20" ht="15" customHeight="1" x14ac:dyDescent="0.35">
      <c r="Q455" s="2"/>
      <c r="R455" s="2"/>
      <c r="S455" s="2"/>
      <c r="T455" s="2"/>
    </row>
    <row r="456" spans="17:20" ht="15" customHeight="1" x14ac:dyDescent="0.35">
      <c r="Q456" s="2"/>
      <c r="R456" s="2"/>
      <c r="S456" s="2"/>
      <c r="T456" s="2"/>
    </row>
    <row r="457" spans="17:20" ht="15" customHeight="1" x14ac:dyDescent="0.35">
      <c r="Q457" s="2"/>
      <c r="R457" s="2"/>
      <c r="S457" s="2"/>
      <c r="T457" s="2"/>
    </row>
    <row r="458" spans="17:20" ht="15" customHeight="1" x14ac:dyDescent="0.35">
      <c r="Q458" s="2"/>
      <c r="R458" s="2"/>
      <c r="S458" s="2"/>
      <c r="T458" s="2"/>
    </row>
    <row r="459" spans="17:20" ht="15" customHeight="1" x14ac:dyDescent="0.35">
      <c r="Q459" s="2"/>
      <c r="R459" s="2"/>
      <c r="S459" s="2"/>
      <c r="T459" s="2"/>
    </row>
    <row r="460" spans="17:20" ht="15" customHeight="1" x14ac:dyDescent="0.35">
      <c r="Q460" s="2"/>
      <c r="R460" s="2"/>
      <c r="S460" s="2"/>
      <c r="T460" s="2"/>
    </row>
    <row r="461" spans="17:20" ht="15" customHeight="1" x14ac:dyDescent="0.35">
      <c r="Q461" s="2"/>
      <c r="R461" s="2"/>
      <c r="S461" s="2"/>
      <c r="T461" s="2"/>
    </row>
    <row r="462" spans="17:20" ht="15" customHeight="1" x14ac:dyDescent="0.35">
      <c r="Q462" s="2"/>
      <c r="R462" s="2"/>
      <c r="S462" s="2"/>
      <c r="T462" s="2"/>
    </row>
    <row r="463" spans="17:20" ht="15" customHeight="1" x14ac:dyDescent="0.35">
      <c r="Q463" s="2"/>
      <c r="R463" s="2"/>
      <c r="S463" s="2"/>
      <c r="T463" s="2"/>
    </row>
    <row r="464" spans="17:20" ht="15" customHeight="1" x14ac:dyDescent="0.35">
      <c r="Q464" s="2"/>
      <c r="R464" s="2"/>
      <c r="S464" s="2"/>
      <c r="T464" s="2"/>
    </row>
    <row r="465" spans="17:20" ht="15" customHeight="1" x14ac:dyDescent="0.35">
      <c r="Q465" s="2"/>
      <c r="R465" s="2"/>
      <c r="S465" s="2"/>
      <c r="T465" s="2"/>
    </row>
    <row r="466" spans="17:20" ht="15" customHeight="1" x14ac:dyDescent="0.35">
      <c r="Q466" s="2"/>
      <c r="R466" s="2"/>
      <c r="S466" s="2"/>
      <c r="T466" s="2"/>
    </row>
    <row r="467" spans="17:20" ht="15" customHeight="1" x14ac:dyDescent="0.35">
      <c r="Q467" s="2"/>
      <c r="R467" s="2"/>
      <c r="S467" s="2"/>
      <c r="T467" s="2"/>
    </row>
    <row r="468" spans="17:20" ht="15" customHeight="1" x14ac:dyDescent="0.35">
      <c r="Q468" s="2"/>
      <c r="R468" s="2"/>
      <c r="S468" s="2"/>
      <c r="T468" s="2"/>
    </row>
    <row r="469" spans="17:20" ht="15" customHeight="1" x14ac:dyDescent="0.35">
      <c r="Q469" s="2"/>
      <c r="R469" s="2"/>
      <c r="S469" s="2"/>
      <c r="T469" s="2"/>
    </row>
    <row r="470" spans="17:20" ht="15" customHeight="1" x14ac:dyDescent="0.35">
      <c r="Q470" s="2"/>
      <c r="R470" s="2"/>
      <c r="S470" s="2"/>
      <c r="T470" s="2"/>
    </row>
    <row r="471" spans="17:20" ht="15" customHeight="1" x14ac:dyDescent="0.35">
      <c r="Q471" s="2"/>
      <c r="R471" s="2"/>
      <c r="S471" s="2"/>
      <c r="T471" s="2"/>
    </row>
    <row r="472" spans="17:20" ht="15" customHeight="1" x14ac:dyDescent="0.35">
      <c r="Q472" s="2"/>
      <c r="R472" s="2"/>
      <c r="S472" s="2"/>
      <c r="T472" s="2"/>
    </row>
    <row r="473" spans="17:20" ht="15" customHeight="1" x14ac:dyDescent="0.35">
      <c r="Q473" s="2"/>
      <c r="R473" s="2"/>
      <c r="S473" s="2"/>
      <c r="T473" s="2"/>
    </row>
    <row r="474" spans="17:20" ht="15" customHeight="1" x14ac:dyDescent="0.35">
      <c r="Q474" s="2"/>
      <c r="R474" s="2"/>
      <c r="S474" s="2"/>
      <c r="T474" s="2"/>
    </row>
    <row r="475" spans="17:20" ht="15" customHeight="1" x14ac:dyDescent="0.35">
      <c r="Q475" s="2"/>
      <c r="R475" s="2"/>
      <c r="S475" s="2"/>
      <c r="T475" s="2"/>
    </row>
    <row r="476" spans="17:20" ht="15" customHeight="1" x14ac:dyDescent="0.35">
      <c r="Q476" s="2"/>
      <c r="R476" s="2"/>
      <c r="S476" s="2"/>
      <c r="T476" s="2"/>
    </row>
    <row r="477" spans="17:20" ht="15" customHeight="1" x14ac:dyDescent="0.35">
      <c r="Q477" s="2"/>
      <c r="R477" s="2"/>
      <c r="S477" s="2"/>
      <c r="T477" s="2"/>
    </row>
    <row r="478" spans="17:20" ht="15" customHeight="1" x14ac:dyDescent="0.35">
      <c r="Q478" s="2"/>
      <c r="R478" s="2"/>
      <c r="S478" s="2"/>
      <c r="T478" s="2"/>
    </row>
    <row r="479" spans="17:20" ht="15" customHeight="1" x14ac:dyDescent="0.35">
      <c r="Q479" s="2"/>
      <c r="R479" s="2"/>
      <c r="S479" s="2"/>
      <c r="T479" s="2"/>
    </row>
    <row r="480" spans="17:20" ht="15" customHeight="1" x14ac:dyDescent="0.35">
      <c r="Q480" s="2"/>
      <c r="R480" s="2"/>
      <c r="S480" s="2"/>
      <c r="T480" s="2"/>
    </row>
    <row r="481" spans="17:20" ht="15" customHeight="1" x14ac:dyDescent="0.35">
      <c r="Q481" s="2"/>
      <c r="R481" s="2"/>
      <c r="S481" s="2"/>
      <c r="T481" s="2"/>
    </row>
    <row r="482" spans="17:20" ht="15" customHeight="1" x14ac:dyDescent="0.35">
      <c r="Q482" s="2"/>
      <c r="R482" s="2"/>
      <c r="S482" s="2"/>
      <c r="T482" s="2"/>
    </row>
    <row r="483" spans="17:20" ht="15" customHeight="1" x14ac:dyDescent="0.35">
      <c r="Q483" s="2"/>
      <c r="R483" s="2"/>
      <c r="S483" s="2"/>
      <c r="T483" s="2"/>
    </row>
    <row r="484" spans="17:20" ht="15" customHeight="1" x14ac:dyDescent="0.35">
      <c r="Q484" s="2"/>
      <c r="R484" s="2"/>
      <c r="S484" s="2"/>
      <c r="T484" s="2"/>
    </row>
    <row r="485" spans="17:20" ht="15" customHeight="1" x14ac:dyDescent="0.35">
      <c r="Q485" s="2"/>
      <c r="R485" s="2"/>
      <c r="S485" s="2"/>
      <c r="T485" s="2"/>
    </row>
    <row r="486" spans="17:20" ht="15" customHeight="1" x14ac:dyDescent="0.35">
      <c r="Q486" s="2"/>
      <c r="R486" s="2"/>
      <c r="S486" s="2"/>
      <c r="T486" s="2"/>
    </row>
    <row r="487" spans="17:20" ht="15" customHeight="1" x14ac:dyDescent="0.35">
      <c r="Q487" s="2"/>
      <c r="R487" s="2"/>
      <c r="S487" s="2"/>
      <c r="T487" s="2"/>
    </row>
    <row r="488" spans="17:20" ht="15" customHeight="1" x14ac:dyDescent="0.35">
      <c r="Q488" s="2"/>
      <c r="R488" s="2"/>
      <c r="S488" s="2"/>
      <c r="T488" s="2"/>
    </row>
    <row r="489" spans="17:20" ht="15" customHeight="1" x14ac:dyDescent="0.35">
      <c r="Q489" s="2"/>
      <c r="R489" s="2"/>
      <c r="S489" s="2"/>
      <c r="T489" s="2"/>
    </row>
    <row r="490" spans="17:20" ht="15" customHeight="1" x14ac:dyDescent="0.35">
      <c r="Q490" s="2"/>
      <c r="R490" s="2"/>
      <c r="S490" s="2"/>
      <c r="T490" s="2"/>
    </row>
    <row r="491" spans="17:20" ht="15" customHeight="1" x14ac:dyDescent="0.35">
      <c r="Q491" s="2"/>
      <c r="R491" s="2"/>
      <c r="S491" s="2"/>
      <c r="T491" s="2"/>
    </row>
    <row r="492" spans="17:20" ht="15" customHeight="1" x14ac:dyDescent="0.35">
      <c r="Q492" s="2"/>
      <c r="R492" s="2"/>
      <c r="S492" s="2"/>
      <c r="T492" s="2"/>
    </row>
    <row r="493" spans="17:20" ht="15" customHeight="1" x14ac:dyDescent="0.35">
      <c r="Q493" s="2"/>
      <c r="R493" s="2"/>
      <c r="S493" s="2"/>
      <c r="T493" s="2"/>
    </row>
    <row r="494" spans="17:20" ht="15" customHeight="1" x14ac:dyDescent="0.35">
      <c r="Q494" s="2"/>
      <c r="R494" s="2"/>
      <c r="S494" s="2"/>
      <c r="T494" s="2"/>
    </row>
    <row r="495" spans="17:20" ht="15" customHeight="1" x14ac:dyDescent="0.35">
      <c r="Q495" s="2"/>
      <c r="R495" s="2"/>
      <c r="S495" s="2"/>
      <c r="T495" s="2"/>
    </row>
    <row r="496" spans="17:20" ht="15" customHeight="1" x14ac:dyDescent="0.35">
      <c r="Q496" s="2"/>
      <c r="R496" s="2"/>
      <c r="S496" s="2"/>
      <c r="T496" s="2"/>
    </row>
    <row r="497" spans="17:20" ht="15" customHeight="1" x14ac:dyDescent="0.35">
      <c r="Q497" s="2"/>
      <c r="R497" s="2"/>
      <c r="S497" s="2"/>
      <c r="T497" s="2"/>
    </row>
    <row r="498" spans="17:20" ht="15" customHeight="1" x14ac:dyDescent="0.35">
      <c r="Q498" s="2"/>
      <c r="R498" s="2"/>
      <c r="S498" s="2"/>
      <c r="T498" s="2"/>
    </row>
    <row r="499" spans="17:20" ht="15" customHeight="1" x14ac:dyDescent="0.35">
      <c r="Q499" s="2"/>
      <c r="R499" s="2"/>
      <c r="S499" s="2"/>
      <c r="T499" s="2"/>
    </row>
    <row r="500" spans="17:20" ht="15" customHeight="1" x14ac:dyDescent="0.35">
      <c r="Q500" s="2"/>
      <c r="R500" s="2"/>
      <c r="S500" s="2"/>
      <c r="T500" s="2"/>
    </row>
    <row r="501" spans="17:20" ht="15" customHeight="1" x14ac:dyDescent="0.35">
      <c r="Q501" s="2"/>
      <c r="R501" s="2"/>
      <c r="S501" s="2"/>
      <c r="T501" s="2"/>
    </row>
    <row r="502" spans="17:20" ht="15" customHeight="1" x14ac:dyDescent="0.35">
      <c r="Q502" s="2"/>
      <c r="R502" s="2"/>
      <c r="S502" s="2"/>
      <c r="T502" s="2"/>
    </row>
    <row r="503" spans="17:20" ht="15" customHeight="1" x14ac:dyDescent="0.35">
      <c r="Q503" s="2"/>
      <c r="R503" s="2"/>
      <c r="S503" s="2"/>
      <c r="T503" s="2"/>
    </row>
    <row r="504" spans="17:20" ht="15" customHeight="1" x14ac:dyDescent="0.35">
      <c r="Q504" s="2"/>
      <c r="R504" s="2"/>
      <c r="S504" s="2"/>
      <c r="T504" s="2"/>
    </row>
    <row r="505" spans="17:20" ht="15" customHeight="1" x14ac:dyDescent="0.35">
      <c r="Q505" s="2"/>
      <c r="R505" s="2"/>
      <c r="S505" s="2"/>
      <c r="T505" s="2"/>
    </row>
    <row r="506" spans="17:20" ht="15" customHeight="1" x14ac:dyDescent="0.35">
      <c r="Q506" s="2"/>
      <c r="R506" s="2"/>
      <c r="S506" s="2"/>
      <c r="T506" s="2"/>
    </row>
    <row r="507" spans="17:20" ht="15" customHeight="1" x14ac:dyDescent="0.35">
      <c r="Q507" s="2"/>
      <c r="R507" s="2"/>
      <c r="S507" s="2"/>
      <c r="T507" s="2"/>
    </row>
    <row r="508" spans="17:20" ht="15" customHeight="1" x14ac:dyDescent="0.35">
      <c r="Q508" s="2"/>
      <c r="R508" s="2"/>
      <c r="S508" s="2"/>
      <c r="T508" s="2"/>
    </row>
    <row r="509" spans="17:20" ht="15" customHeight="1" x14ac:dyDescent="0.35">
      <c r="Q509" s="2"/>
      <c r="R509" s="2"/>
      <c r="S509" s="2"/>
      <c r="T509" s="2"/>
    </row>
    <row r="510" spans="17:20" ht="15" customHeight="1" x14ac:dyDescent="0.35">
      <c r="Q510" s="2"/>
      <c r="R510" s="2"/>
      <c r="S510" s="2"/>
      <c r="T510" s="2"/>
    </row>
    <row r="511" spans="17:20" ht="15" customHeight="1" x14ac:dyDescent="0.35">
      <c r="Q511" s="2"/>
      <c r="R511" s="2"/>
      <c r="S511" s="2"/>
      <c r="T511" s="2"/>
    </row>
    <row r="512" spans="17:20" ht="15" customHeight="1" x14ac:dyDescent="0.35">
      <c r="Q512" s="2"/>
      <c r="R512" s="2"/>
      <c r="S512" s="2"/>
      <c r="T512" s="2"/>
    </row>
    <row r="513" spans="17:20" ht="15" customHeight="1" x14ac:dyDescent="0.35">
      <c r="Q513" s="2"/>
      <c r="R513" s="2"/>
      <c r="S513" s="2"/>
      <c r="T513" s="2"/>
    </row>
    <row r="514" spans="17:20" ht="15" customHeight="1" x14ac:dyDescent="0.35">
      <c r="Q514" s="2"/>
      <c r="R514" s="2"/>
      <c r="S514" s="2"/>
      <c r="T514" s="2"/>
    </row>
    <row r="515" spans="17:20" ht="15" customHeight="1" x14ac:dyDescent="0.35">
      <c r="Q515" s="2"/>
      <c r="R515" s="2"/>
      <c r="S515" s="2"/>
      <c r="T515" s="2"/>
    </row>
    <row r="516" spans="17:20" ht="15" customHeight="1" x14ac:dyDescent="0.35">
      <c r="Q516" s="2"/>
      <c r="R516" s="2"/>
      <c r="S516" s="2"/>
      <c r="T516" s="2"/>
    </row>
    <row r="517" spans="17:20" ht="15" customHeight="1" x14ac:dyDescent="0.35">
      <c r="Q517" s="2"/>
      <c r="R517" s="2"/>
      <c r="S517" s="2"/>
      <c r="T517" s="2"/>
    </row>
    <row r="518" spans="17:20" ht="15" customHeight="1" x14ac:dyDescent="0.35">
      <c r="Q518" s="2"/>
      <c r="R518" s="2"/>
      <c r="S518" s="2"/>
      <c r="T518" s="2"/>
    </row>
    <row r="519" spans="17:20" ht="15" customHeight="1" x14ac:dyDescent="0.35">
      <c r="Q519" s="2"/>
      <c r="R519" s="2"/>
      <c r="S519" s="2"/>
      <c r="T519" s="2"/>
    </row>
    <row r="520" spans="17:20" ht="15" customHeight="1" x14ac:dyDescent="0.35">
      <c r="Q520" s="2"/>
      <c r="R520" s="2"/>
      <c r="S520" s="2"/>
      <c r="T520" s="2"/>
    </row>
    <row r="521" spans="17:20" ht="15" customHeight="1" x14ac:dyDescent="0.35">
      <c r="Q521" s="2"/>
      <c r="R521" s="2"/>
      <c r="S521" s="2"/>
      <c r="T521" s="2"/>
    </row>
    <row r="522" spans="17:20" ht="15" customHeight="1" x14ac:dyDescent="0.35">
      <c r="Q522" s="2"/>
      <c r="R522" s="2"/>
      <c r="S522" s="2"/>
      <c r="T522" s="2"/>
    </row>
    <row r="523" spans="17:20" ht="15" customHeight="1" x14ac:dyDescent="0.35">
      <c r="Q523" s="2"/>
      <c r="R523" s="2"/>
      <c r="S523" s="2"/>
      <c r="T523" s="2"/>
    </row>
    <row r="524" spans="17:20" ht="15" customHeight="1" x14ac:dyDescent="0.35">
      <c r="Q524" s="2"/>
      <c r="R524" s="2"/>
      <c r="S524" s="2"/>
      <c r="T524" s="2"/>
    </row>
    <row r="525" spans="17:20" ht="15" customHeight="1" x14ac:dyDescent="0.35">
      <c r="Q525" s="2"/>
      <c r="R525" s="2"/>
      <c r="S525" s="2"/>
      <c r="T525" s="2"/>
    </row>
    <row r="526" spans="17:20" ht="15" customHeight="1" x14ac:dyDescent="0.35">
      <c r="Q526" s="2"/>
      <c r="R526" s="2"/>
      <c r="S526" s="2"/>
      <c r="T526" s="2"/>
    </row>
    <row r="527" spans="17:20" ht="15" customHeight="1" x14ac:dyDescent="0.35">
      <c r="Q527" s="2"/>
      <c r="R527" s="2"/>
      <c r="S527" s="2"/>
      <c r="T527" s="2"/>
    </row>
    <row r="528" spans="17:20" ht="15" customHeight="1" x14ac:dyDescent="0.35">
      <c r="Q528" s="2"/>
      <c r="R528" s="2"/>
      <c r="S528" s="2"/>
      <c r="T528" s="2"/>
    </row>
    <row r="529" spans="17:20" ht="15" customHeight="1" x14ac:dyDescent="0.35">
      <c r="Q529" s="2"/>
      <c r="R529" s="2"/>
      <c r="S529" s="2"/>
      <c r="T529" s="2"/>
    </row>
    <row r="530" spans="17:20" ht="15" customHeight="1" x14ac:dyDescent="0.35">
      <c r="Q530" s="2"/>
      <c r="R530" s="2"/>
      <c r="S530" s="2"/>
      <c r="T530" s="2"/>
    </row>
    <row r="531" spans="17:20" ht="15" customHeight="1" x14ac:dyDescent="0.35">
      <c r="Q531" s="2"/>
      <c r="R531" s="2"/>
      <c r="S531" s="2"/>
      <c r="T531" s="2"/>
    </row>
    <row r="532" spans="17:20" ht="15" customHeight="1" x14ac:dyDescent="0.35">
      <c r="Q532" s="2"/>
      <c r="R532" s="2"/>
      <c r="S532" s="2"/>
      <c r="T532" s="2"/>
    </row>
    <row r="533" spans="17:20" ht="15" customHeight="1" x14ac:dyDescent="0.35">
      <c r="Q533" s="2"/>
      <c r="R533" s="2"/>
      <c r="S533" s="2"/>
      <c r="T533" s="2"/>
    </row>
    <row r="534" spans="17:20" ht="15" customHeight="1" x14ac:dyDescent="0.35">
      <c r="Q534" s="2"/>
      <c r="R534" s="2"/>
      <c r="S534" s="2"/>
      <c r="T534" s="2"/>
    </row>
    <row r="535" spans="17:20" ht="15" customHeight="1" x14ac:dyDescent="0.35">
      <c r="Q535" s="2"/>
      <c r="R535" s="2"/>
      <c r="S535" s="2"/>
      <c r="T535" s="2"/>
    </row>
    <row r="536" spans="17:20" ht="15" customHeight="1" x14ac:dyDescent="0.35">
      <c r="Q536" s="2"/>
      <c r="R536" s="2"/>
      <c r="S536" s="2"/>
      <c r="T536" s="2"/>
    </row>
    <row r="537" spans="17:20" ht="15" customHeight="1" x14ac:dyDescent="0.35">
      <c r="Q537" s="2"/>
      <c r="R537" s="2"/>
      <c r="S537" s="2"/>
      <c r="T537" s="2"/>
    </row>
    <row r="538" spans="17:20" ht="15" customHeight="1" x14ac:dyDescent="0.35">
      <c r="Q538" s="2"/>
      <c r="R538" s="2"/>
      <c r="S538" s="2"/>
      <c r="T538" s="2"/>
    </row>
    <row r="539" spans="17:20" ht="15" customHeight="1" x14ac:dyDescent="0.35">
      <c r="Q539" s="2"/>
      <c r="R539" s="2"/>
      <c r="S539" s="2"/>
      <c r="T539" s="2"/>
    </row>
    <row r="540" spans="17:20" ht="15" customHeight="1" x14ac:dyDescent="0.35">
      <c r="Q540" s="2"/>
      <c r="R540" s="2"/>
      <c r="S540" s="2"/>
      <c r="T540" s="2"/>
    </row>
    <row r="541" spans="17:20" ht="15" customHeight="1" x14ac:dyDescent="0.35">
      <c r="Q541" s="2"/>
      <c r="R541" s="2"/>
      <c r="S541" s="2"/>
      <c r="T541" s="2"/>
    </row>
    <row r="542" spans="17:20" ht="15" customHeight="1" x14ac:dyDescent="0.35">
      <c r="Q542" s="2"/>
      <c r="R542" s="2"/>
      <c r="S542" s="2"/>
      <c r="T542" s="2"/>
    </row>
    <row r="543" spans="17:20" ht="15" customHeight="1" x14ac:dyDescent="0.35">
      <c r="Q543" s="2"/>
      <c r="R543" s="2"/>
      <c r="S543" s="2"/>
      <c r="T543" s="2"/>
    </row>
    <row r="544" spans="17:20" ht="15" customHeight="1" x14ac:dyDescent="0.35">
      <c r="Q544" s="2"/>
      <c r="R544" s="2"/>
      <c r="S544" s="2"/>
      <c r="T544" s="2"/>
    </row>
    <row r="545" spans="17:20" ht="15" customHeight="1" x14ac:dyDescent="0.35">
      <c r="Q545" s="2"/>
      <c r="R545" s="2"/>
      <c r="S545" s="2"/>
      <c r="T545" s="2"/>
    </row>
    <row r="546" spans="17:20" ht="15" customHeight="1" x14ac:dyDescent="0.35">
      <c r="Q546" s="2"/>
      <c r="R546" s="2"/>
      <c r="S546" s="2"/>
      <c r="T546" s="2"/>
    </row>
    <row r="547" spans="17:20" ht="15" customHeight="1" x14ac:dyDescent="0.35">
      <c r="Q547" s="2"/>
      <c r="R547" s="2"/>
      <c r="S547" s="2"/>
      <c r="T547" s="2"/>
    </row>
    <row r="548" spans="17:20" ht="15" customHeight="1" x14ac:dyDescent="0.35">
      <c r="Q548" s="2"/>
      <c r="R548" s="2"/>
      <c r="S548" s="2"/>
      <c r="T548" s="2"/>
    </row>
    <row r="549" spans="17:20" ht="15" customHeight="1" x14ac:dyDescent="0.35">
      <c r="Q549" s="2"/>
      <c r="R549" s="2"/>
      <c r="S549" s="2"/>
      <c r="T549" s="2"/>
    </row>
    <row r="550" spans="17:20" ht="15" customHeight="1" x14ac:dyDescent="0.35">
      <c r="Q550" s="2"/>
      <c r="R550" s="2"/>
      <c r="S550" s="2"/>
      <c r="T550" s="2"/>
    </row>
    <row r="551" spans="17:20" ht="15" customHeight="1" x14ac:dyDescent="0.35">
      <c r="Q551" s="2"/>
      <c r="R551" s="2"/>
      <c r="S551" s="2"/>
      <c r="T551" s="2"/>
    </row>
    <row r="552" spans="17:20" ht="15" customHeight="1" x14ac:dyDescent="0.35">
      <c r="Q552" s="2"/>
      <c r="R552" s="2"/>
      <c r="S552" s="2"/>
      <c r="T552" s="2"/>
    </row>
    <row r="553" spans="17:20" ht="15" customHeight="1" x14ac:dyDescent="0.35">
      <c r="Q553" s="2"/>
      <c r="R553" s="2"/>
      <c r="S553" s="2"/>
      <c r="T553" s="2"/>
    </row>
    <row r="554" spans="17:20" ht="15" customHeight="1" x14ac:dyDescent="0.35">
      <c r="Q554" s="2"/>
      <c r="R554" s="2"/>
      <c r="S554" s="2"/>
      <c r="T554" s="2"/>
    </row>
    <row r="555" spans="17:20" ht="15" customHeight="1" x14ac:dyDescent="0.35">
      <c r="Q555" s="2"/>
      <c r="R555" s="2"/>
      <c r="S555" s="2"/>
      <c r="T555" s="2"/>
    </row>
    <row r="556" spans="17:20" ht="15" customHeight="1" x14ac:dyDescent="0.35">
      <c r="Q556" s="2"/>
      <c r="R556" s="2"/>
      <c r="S556" s="2"/>
      <c r="T556" s="2"/>
    </row>
    <row r="557" spans="17:20" ht="15" customHeight="1" x14ac:dyDescent="0.35">
      <c r="Q557" s="2"/>
      <c r="R557" s="2"/>
      <c r="S557" s="2"/>
      <c r="T557" s="2"/>
    </row>
    <row r="558" spans="17:20" ht="15" customHeight="1" x14ac:dyDescent="0.35">
      <c r="Q558" s="2"/>
      <c r="R558" s="2"/>
      <c r="S558" s="2"/>
      <c r="T558" s="2"/>
    </row>
    <row r="559" spans="17:20" ht="15" customHeight="1" x14ac:dyDescent="0.35">
      <c r="Q559" s="2"/>
      <c r="R559" s="2"/>
      <c r="S559" s="2"/>
      <c r="T559" s="2"/>
    </row>
    <row r="560" spans="17:20" ht="15" customHeight="1" x14ac:dyDescent="0.35">
      <c r="Q560" s="2"/>
      <c r="R560" s="2"/>
      <c r="S560" s="2"/>
      <c r="T560" s="2"/>
    </row>
    <row r="561" spans="17:20" ht="15" customHeight="1" x14ac:dyDescent="0.35">
      <c r="Q561" s="2"/>
      <c r="R561" s="2"/>
      <c r="S561" s="2"/>
      <c r="T561" s="2"/>
    </row>
    <row r="562" spans="17:20" ht="15" customHeight="1" x14ac:dyDescent="0.35">
      <c r="Q562" s="2"/>
      <c r="R562" s="2"/>
      <c r="S562" s="2"/>
      <c r="T562" s="2"/>
    </row>
    <row r="563" spans="17:20" ht="15" customHeight="1" x14ac:dyDescent="0.35">
      <c r="Q563" s="2"/>
      <c r="R563" s="2"/>
      <c r="S563" s="2"/>
      <c r="T563" s="2"/>
    </row>
    <row r="564" spans="17:20" ht="15" customHeight="1" x14ac:dyDescent="0.35">
      <c r="Q564" s="2"/>
      <c r="R564" s="2"/>
      <c r="S564" s="2"/>
      <c r="T564" s="2"/>
    </row>
    <row r="565" spans="17:20" ht="15" customHeight="1" x14ac:dyDescent="0.35">
      <c r="Q565" s="2"/>
      <c r="R565" s="2"/>
      <c r="S565" s="2"/>
      <c r="T565" s="2"/>
    </row>
    <row r="566" spans="17:20" ht="15" customHeight="1" x14ac:dyDescent="0.35">
      <c r="Q566" s="2"/>
      <c r="R566" s="2"/>
      <c r="S566" s="2"/>
      <c r="T566" s="2"/>
    </row>
    <row r="567" spans="17:20" ht="15" customHeight="1" x14ac:dyDescent="0.35">
      <c r="Q567" s="2"/>
      <c r="R567" s="2"/>
      <c r="S567" s="2"/>
      <c r="T567" s="2"/>
    </row>
    <row r="568" spans="17:20" ht="15" customHeight="1" x14ac:dyDescent="0.35">
      <c r="Q568" s="2"/>
      <c r="R568" s="2"/>
      <c r="S568" s="2"/>
      <c r="T568" s="2"/>
    </row>
    <row r="569" spans="17:20" ht="15" customHeight="1" x14ac:dyDescent="0.35">
      <c r="Q569" s="2"/>
      <c r="R569" s="2"/>
      <c r="S569" s="2"/>
      <c r="T569" s="2"/>
    </row>
    <row r="570" spans="17:20" ht="15" customHeight="1" x14ac:dyDescent="0.35">
      <c r="Q570" s="2"/>
      <c r="R570" s="2"/>
      <c r="S570" s="2"/>
      <c r="T570" s="2"/>
    </row>
    <row r="571" spans="17:20" ht="15" customHeight="1" x14ac:dyDescent="0.35">
      <c r="Q571" s="2"/>
      <c r="R571" s="2"/>
      <c r="S571" s="2"/>
      <c r="T571" s="2"/>
    </row>
    <row r="572" spans="17:20" ht="15" customHeight="1" x14ac:dyDescent="0.35">
      <c r="Q572" s="2"/>
      <c r="R572" s="2"/>
      <c r="S572" s="2"/>
      <c r="T572" s="2"/>
    </row>
    <row r="573" spans="17:20" ht="15" customHeight="1" x14ac:dyDescent="0.35">
      <c r="Q573" s="2"/>
      <c r="R573" s="2"/>
      <c r="S573" s="2"/>
      <c r="T573" s="2"/>
    </row>
    <row r="574" spans="17:20" ht="15" customHeight="1" x14ac:dyDescent="0.35">
      <c r="Q574" s="2"/>
      <c r="R574" s="2"/>
      <c r="S574" s="2"/>
      <c r="T574" s="2"/>
    </row>
    <row r="575" spans="17:20" ht="15" customHeight="1" x14ac:dyDescent="0.35">
      <c r="Q575" s="2"/>
      <c r="R575" s="2"/>
      <c r="S575" s="2"/>
      <c r="T575" s="2"/>
    </row>
    <row r="576" spans="17:20" ht="15" customHeight="1" x14ac:dyDescent="0.35">
      <c r="Q576" s="2"/>
      <c r="R576" s="2"/>
      <c r="S576" s="2"/>
      <c r="T576" s="2"/>
    </row>
    <row r="577" spans="17:20" ht="15" customHeight="1" x14ac:dyDescent="0.35">
      <c r="Q577" s="2"/>
      <c r="R577" s="2"/>
      <c r="S577" s="2"/>
      <c r="T577" s="2"/>
    </row>
    <row r="578" spans="17:20" ht="15" customHeight="1" x14ac:dyDescent="0.35">
      <c r="Q578" s="2"/>
      <c r="R578" s="2"/>
      <c r="S578" s="2"/>
      <c r="T578" s="2"/>
    </row>
    <row r="579" spans="17:20" ht="15" customHeight="1" x14ac:dyDescent="0.35">
      <c r="Q579" s="2"/>
      <c r="R579" s="2"/>
      <c r="S579" s="2"/>
      <c r="T579" s="2"/>
    </row>
    <row r="580" spans="17:20" ht="15" customHeight="1" x14ac:dyDescent="0.35">
      <c r="Q580" s="2"/>
      <c r="R580" s="2"/>
      <c r="S580" s="2"/>
      <c r="T580" s="2"/>
    </row>
    <row r="581" spans="17:20" ht="15" customHeight="1" x14ac:dyDescent="0.35">
      <c r="Q581" s="2"/>
      <c r="R581" s="2"/>
      <c r="S581" s="2"/>
      <c r="T581" s="2"/>
    </row>
    <row r="582" spans="17:20" ht="15" customHeight="1" x14ac:dyDescent="0.35">
      <c r="Q582" s="2"/>
      <c r="R582" s="2"/>
      <c r="S582" s="2"/>
      <c r="T582" s="2"/>
    </row>
    <row r="583" spans="17:20" ht="15" customHeight="1" x14ac:dyDescent="0.35">
      <c r="Q583" s="2"/>
      <c r="R583" s="2"/>
      <c r="S583" s="2"/>
      <c r="T583" s="2"/>
    </row>
    <row r="584" spans="17:20" ht="15" customHeight="1" x14ac:dyDescent="0.35">
      <c r="Q584" s="2"/>
      <c r="R584" s="2"/>
      <c r="S584" s="2"/>
      <c r="T584" s="2"/>
    </row>
    <row r="585" spans="17:20" ht="15" customHeight="1" x14ac:dyDescent="0.35">
      <c r="Q585" s="2"/>
      <c r="R585" s="2"/>
      <c r="S585" s="2"/>
      <c r="T585" s="2"/>
    </row>
    <row r="586" spans="17:20" ht="15" customHeight="1" x14ac:dyDescent="0.35">
      <c r="Q586" s="2"/>
      <c r="R586" s="2"/>
      <c r="S586" s="2"/>
      <c r="T586" s="2"/>
    </row>
    <row r="587" spans="17:20" ht="15" customHeight="1" x14ac:dyDescent="0.35">
      <c r="Q587" s="2"/>
      <c r="R587" s="2"/>
      <c r="S587" s="2"/>
      <c r="T587" s="2"/>
    </row>
    <row r="588" spans="17:20" ht="15" customHeight="1" x14ac:dyDescent="0.35">
      <c r="Q588" s="2"/>
      <c r="R588" s="2"/>
      <c r="S588" s="2"/>
      <c r="T588" s="2"/>
    </row>
    <row r="589" spans="17:20" ht="15" customHeight="1" x14ac:dyDescent="0.35">
      <c r="Q589" s="2"/>
      <c r="R589" s="2"/>
      <c r="S589" s="2"/>
      <c r="T589" s="2"/>
    </row>
    <row r="590" spans="17:20" ht="15" customHeight="1" x14ac:dyDescent="0.35">
      <c r="Q590" s="2"/>
      <c r="R590" s="2"/>
      <c r="S590" s="2"/>
      <c r="T590" s="2"/>
    </row>
    <row r="591" spans="17:20" ht="15" customHeight="1" x14ac:dyDescent="0.35">
      <c r="Q591" s="2"/>
      <c r="R591" s="2"/>
      <c r="S591" s="2"/>
      <c r="T591" s="2"/>
    </row>
    <row r="592" spans="17:20" ht="15" customHeight="1" x14ac:dyDescent="0.35">
      <c r="Q592" s="2"/>
      <c r="R592" s="2"/>
      <c r="S592" s="2"/>
      <c r="T592" s="2"/>
    </row>
    <row r="593" spans="17:20" ht="15" customHeight="1" x14ac:dyDescent="0.35">
      <c r="Q593" s="2"/>
      <c r="R593" s="2"/>
      <c r="S593" s="2"/>
      <c r="T593" s="2"/>
    </row>
    <row r="594" spans="17:20" ht="15" customHeight="1" x14ac:dyDescent="0.35">
      <c r="Q594" s="2"/>
      <c r="R594" s="2"/>
      <c r="S594" s="2"/>
      <c r="T594" s="2"/>
    </row>
    <row r="595" spans="17:20" ht="15" customHeight="1" x14ac:dyDescent="0.35">
      <c r="Q595" s="2"/>
      <c r="R595" s="2"/>
      <c r="S595" s="2"/>
      <c r="T595" s="2"/>
    </row>
    <row r="596" spans="17:20" ht="15" customHeight="1" x14ac:dyDescent="0.35">
      <c r="Q596" s="2"/>
      <c r="R596" s="2"/>
      <c r="S596" s="2"/>
      <c r="T596" s="2"/>
    </row>
    <row r="597" spans="17:20" ht="15" customHeight="1" x14ac:dyDescent="0.35">
      <c r="Q597" s="2"/>
      <c r="R597" s="2"/>
      <c r="S597" s="2"/>
      <c r="T597" s="2"/>
    </row>
    <row r="598" spans="17:20" ht="15" customHeight="1" x14ac:dyDescent="0.35">
      <c r="Q598" s="2"/>
      <c r="R598" s="2"/>
      <c r="S598" s="2"/>
      <c r="T598" s="2"/>
    </row>
    <row r="599" spans="17:20" ht="15" customHeight="1" x14ac:dyDescent="0.35">
      <c r="Q599" s="2"/>
      <c r="R599" s="2"/>
      <c r="S599" s="2"/>
      <c r="T599" s="2"/>
    </row>
    <row r="600" spans="17:20" ht="15" customHeight="1" x14ac:dyDescent="0.35">
      <c r="Q600" s="2"/>
      <c r="R600" s="2"/>
      <c r="S600" s="2"/>
      <c r="T600" s="2"/>
    </row>
    <row r="601" spans="17:20" ht="15" customHeight="1" x14ac:dyDescent="0.35">
      <c r="Q601" s="2"/>
      <c r="R601" s="2"/>
      <c r="S601" s="2"/>
      <c r="T601" s="2"/>
    </row>
    <row r="602" spans="17:20" ht="15" customHeight="1" x14ac:dyDescent="0.35">
      <c r="Q602" s="2"/>
      <c r="R602" s="2"/>
      <c r="S602" s="2"/>
      <c r="T602" s="2"/>
    </row>
    <row r="603" spans="17:20" ht="15" customHeight="1" x14ac:dyDescent="0.35">
      <c r="Q603" s="2"/>
      <c r="R603" s="2"/>
      <c r="S603" s="2"/>
      <c r="T603" s="2"/>
    </row>
    <row r="604" spans="17:20" ht="15" customHeight="1" x14ac:dyDescent="0.35">
      <c r="Q604" s="2"/>
      <c r="R604" s="2"/>
      <c r="S604" s="2"/>
      <c r="T604" s="2"/>
    </row>
    <row r="605" spans="17:20" ht="15" customHeight="1" x14ac:dyDescent="0.35">
      <c r="Q605" s="2"/>
      <c r="R605" s="2"/>
      <c r="S605" s="2"/>
      <c r="T605" s="2"/>
    </row>
    <row r="606" spans="17:20" ht="15" customHeight="1" x14ac:dyDescent="0.35">
      <c r="Q606" s="2"/>
      <c r="R606" s="2"/>
      <c r="S606" s="2"/>
      <c r="T606" s="2"/>
    </row>
    <row r="607" spans="17:20" ht="15" customHeight="1" x14ac:dyDescent="0.35">
      <c r="Q607" s="2"/>
      <c r="R607" s="2"/>
      <c r="S607" s="2"/>
      <c r="T607" s="2"/>
    </row>
    <row r="608" spans="17:20" ht="15" customHeight="1" x14ac:dyDescent="0.35">
      <c r="Q608" s="2"/>
      <c r="R608" s="2"/>
      <c r="S608" s="2"/>
      <c r="T608" s="2"/>
    </row>
    <row r="609" spans="17:20" ht="15" customHeight="1" x14ac:dyDescent="0.35">
      <c r="Q609" s="2"/>
      <c r="R609" s="2"/>
      <c r="S609" s="2"/>
      <c r="T609" s="2"/>
    </row>
    <row r="610" spans="17:20" ht="15" customHeight="1" x14ac:dyDescent="0.35">
      <c r="Q610" s="2"/>
      <c r="R610" s="2"/>
      <c r="S610" s="2"/>
      <c r="T610" s="2"/>
    </row>
    <row r="611" spans="17:20" ht="15" customHeight="1" x14ac:dyDescent="0.35">
      <c r="Q611" s="2"/>
      <c r="R611" s="2"/>
      <c r="S611" s="2"/>
      <c r="T611" s="2"/>
    </row>
    <row r="612" spans="17:20" ht="15" customHeight="1" x14ac:dyDescent="0.35">
      <c r="Q612" s="2"/>
      <c r="R612" s="2"/>
      <c r="S612" s="2"/>
      <c r="T612" s="2"/>
    </row>
    <row r="613" spans="17:20" ht="15" customHeight="1" x14ac:dyDescent="0.35">
      <c r="Q613" s="2"/>
      <c r="R613" s="2"/>
      <c r="S613" s="2"/>
      <c r="T613" s="2"/>
    </row>
    <row r="614" spans="17:20" ht="15" customHeight="1" x14ac:dyDescent="0.35">
      <c r="Q614" s="2"/>
      <c r="R614" s="2"/>
      <c r="S614" s="2"/>
      <c r="T614" s="2"/>
    </row>
    <row r="615" spans="17:20" ht="15" customHeight="1" x14ac:dyDescent="0.35">
      <c r="Q615" s="2"/>
      <c r="R615" s="2"/>
      <c r="S615" s="2"/>
      <c r="T615" s="2"/>
    </row>
    <row r="616" spans="17:20" ht="15" customHeight="1" x14ac:dyDescent="0.35">
      <c r="Q616" s="2"/>
      <c r="R616" s="2"/>
      <c r="S616" s="2"/>
      <c r="T616" s="2"/>
    </row>
    <row r="617" spans="17:20" ht="15" customHeight="1" x14ac:dyDescent="0.35">
      <c r="Q617" s="2"/>
      <c r="R617" s="2"/>
      <c r="S617" s="2"/>
      <c r="T617" s="2"/>
    </row>
    <row r="618" spans="17:20" ht="15" customHeight="1" x14ac:dyDescent="0.35">
      <c r="Q618" s="2"/>
      <c r="R618" s="2"/>
      <c r="S618" s="2"/>
      <c r="T618" s="2"/>
    </row>
    <row r="619" spans="17:20" ht="15" customHeight="1" x14ac:dyDescent="0.35">
      <c r="Q619" s="2"/>
      <c r="R619" s="2"/>
      <c r="S619" s="2"/>
      <c r="T619" s="2"/>
    </row>
    <row r="620" spans="17:20" ht="15" customHeight="1" x14ac:dyDescent="0.35">
      <c r="Q620" s="2"/>
      <c r="R620" s="2"/>
      <c r="S620" s="2"/>
      <c r="T620" s="2"/>
    </row>
    <row r="621" spans="17:20" ht="15" customHeight="1" x14ac:dyDescent="0.35">
      <c r="Q621" s="2"/>
      <c r="R621" s="2"/>
      <c r="S621" s="2"/>
      <c r="T621" s="2"/>
    </row>
    <row r="622" spans="17:20" ht="15" customHeight="1" x14ac:dyDescent="0.35">
      <c r="Q622" s="2"/>
      <c r="R622" s="2"/>
      <c r="S622" s="2"/>
      <c r="T622" s="2"/>
    </row>
    <row r="623" spans="17:20" ht="15" customHeight="1" x14ac:dyDescent="0.35">
      <c r="Q623" s="2"/>
      <c r="R623" s="2"/>
      <c r="S623" s="2"/>
      <c r="T623" s="2"/>
    </row>
    <row r="624" spans="17:20" ht="15" customHeight="1" x14ac:dyDescent="0.35">
      <c r="Q624" s="2"/>
      <c r="R624" s="2"/>
      <c r="S624" s="2"/>
      <c r="T624" s="2"/>
    </row>
    <row r="625" spans="17:20" ht="15" customHeight="1" x14ac:dyDescent="0.35">
      <c r="Q625" s="2"/>
      <c r="R625" s="2"/>
      <c r="S625" s="2"/>
      <c r="T625" s="2"/>
    </row>
    <row r="626" spans="17:20" ht="15" customHeight="1" x14ac:dyDescent="0.35">
      <c r="Q626" s="2"/>
      <c r="R626" s="2"/>
      <c r="S626" s="2"/>
      <c r="T626" s="2"/>
    </row>
    <row r="627" spans="17:20" ht="15" customHeight="1" x14ac:dyDescent="0.35">
      <c r="Q627" s="2"/>
      <c r="R627" s="2"/>
      <c r="S627" s="2"/>
      <c r="T627" s="2"/>
    </row>
    <row r="628" spans="17:20" ht="15" customHeight="1" x14ac:dyDescent="0.35">
      <c r="Q628" s="2"/>
      <c r="R628" s="2"/>
      <c r="S628" s="2"/>
      <c r="T628" s="2"/>
    </row>
    <row r="629" spans="17:20" ht="15" customHeight="1" x14ac:dyDescent="0.35">
      <c r="Q629" s="2"/>
      <c r="R629" s="2"/>
      <c r="S629" s="2"/>
      <c r="T629" s="2"/>
    </row>
    <row r="630" spans="17:20" ht="15" customHeight="1" x14ac:dyDescent="0.35">
      <c r="Q630" s="2"/>
      <c r="R630" s="2"/>
      <c r="S630" s="2"/>
      <c r="T630" s="2"/>
    </row>
    <row r="631" spans="17:20" ht="15" customHeight="1" x14ac:dyDescent="0.35">
      <c r="Q631" s="2"/>
      <c r="R631" s="2"/>
      <c r="S631" s="2"/>
      <c r="T631" s="2"/>
    </row>
    <row r="632" spans="17:20" ht="15" customHeight="1" x14ac:dyDescent="0.35">
      <c r="Q632" s="2"/>
      <c r="R632" s="2"/>
      <c r="S632" s="2"/>
      <c r="T632" s="2"/>
    </row>
    <row r="633" spans="17:20" ht="15" customHeight="1" x14ac:dyDescent="0.35">
      <c r="Q633" s="2"/>
      <c r="R633" s="2"/>
      <c r="S633" s="2"/>
      <c r="T633" s="2"/>
    </row>
    <row r="634" spans="17:20" ht="15" customHeight="1" x14ac:dyDescent="0.35">
      <c r="Q634" s="2"/>
      <c r="R634" s="2"/>
      <c r="S634" s="2"/>
      <c r="T634" s="2"/>
    </row>
    <row r="635" spans="17:20" ht="15" customHeight="1" x14ac:dyDescent="0.35">
      <c r="Q635" s="2"/>
      <c r="R635" s="2"/>
      <c r="S635" s="2"/>
      <c r="T635" s="2"/>
    </row>
    <row r="636" spans="17:20" ht="15" customHeight="1" x14ac:dyDescent="0.35">
      <c r="Q636" s="2"/>
      <c r="R636" s="2"/>
      <c r="S636" s="2"/>
      <c r="T636" s="2"/>
    </row>
    <row r="637" spans="17:20" ht="15" customHeight="1" x14ac:dyDescent="0.35">
      <c r="Q637" s="2"/>
      <c r="R637" s="2"/>
      <c r="S637" s="2"/>
      <c r="T637" s="2"/>
    </row>
    <row r="638" spans="17:20" ht="15" customHeight="1" x14ac:dyDescent="0.35">
      <c r="Q638" s="2"/>
      <c r="R638" s="2"/>
      <c r="S638" s="2"/>
      <c r="T638" s="2"/>
    </row>
    <row r="639" spans="17:20" ht="15" customHeight="1" x14ac:dyDescent="0.35">
      <c r="Q639" s="2"/>
      <c r="R639" s="2"/>
      <c r="S639" s="2"/>
      <c r="T639" s="2"/>
    </row>
    <row r="640" spans="17:20" ht="15" customHeight="1" x14ac:dyDescent="0.35">
      <c r="Q640" s="2"/>
      <c r="R640" s="2"/>
      <c r="S640" s="2"/>
      <c r="T640" s="2"/>
    </row>
    <row r="641" spans="17:20" ht="15" customHeight="1" x14ac:dyDescent="0.35">
      <c r="Q641" s="2"/>
      <c r="R641" s="2"/>
      <c r="S641" s="2"/>
      <c r="T641" s="2"/>
    </row>
    <row r="642" spans="17:20" ht="15" customHeight="1" x14ac:dyDescent="0.35">
      <c r="Q642" s="2"/>
      <c r="R642" s="2"/>
      <c r="S642" s="2"/>
      <c r="T642" s="2"/>
    </row>
    <row r="643" spans="17:20" ht="15" customHeight="1" x14ac:dyDescent="0.35">
      <c r="Q643" s="2"/>
      <c r="R643" s="2"/>
      <c r="S643" s="2"/>
      <c r="T643" s="2"/>
    </row>
    <row r="644" spans="17:20" ht="15" customHeight="1" x14ac:dyDescent="0.35">
      <c r="Q644" s="2"/>
      <c r="R644" s="2"/>
      <c r="S644" s="2"/>
      <c r="T644" s="2"/>
    </row>
    <row r="645" spans="17:20" ht="15" customHeight="1" x14ac:dyDescent="0.35">
      <c r="Q645" s="2"/>
      <c r="R645" s="2"/>
      <c r="S645" s="2"/>
      <c r="T645" s="2"/>
    </row>
    <row r="646" spans="17:20" ht="15" customHeight="1" x14ac:dyDescent="0.35">
      <c r="Q646" s="2"/>
      <c r="R646" s="2"/>
      <c r="S646" s="2"/>
      <c r="T646" s="2"/>
    </row>
    <row r="647" spans="17:20" ht="15" customHeight="1" x14ac:dyDescent="0.35">
      <c r="Q647" s="2"/>
      <c r="R647" s="2"/>
      <c r="S647" s="2"/>
      <c r="T647" s="2"/>
    </row>
    <row r="648" spans="17:20" ht="15" customHeight="1" x14ac:dyDescent="0.35">
      <c r="Q648" s="2"/>
      <c r="R648" s="2"/>
      <c r="S648" s="2"/>
      <c r="T648" s="2"/>
    </row>
    <row r="649" spans="17:20" ht="15" customHeight="1" x14ac:dyDescent="0.35">
      <c r="Q649" s="2"/>
      <c r="R649" s="2"/>
      <c r="S649" s="2"/>
      <c r="T649" s="2"/>
    </row>
    <row r="650" spans="17:20" ht="15" customHeight="1" x14ac:dyDescent="0.35">
      <c r="Q650" s="2"/>
      <c r="R650" s="2"/>
      <c r="S650" s="2"/>
      <c r="T650" s="2"/>
    </row>
    <row r="651" spans="17:20" ht="15" customHeight="1" x14ac:dyDescent="0.35">
      <c r="Q651" s="2"/>
      <c r="R651" s="2"/>
      <c r="S651" s="2"/>
      <c r="T651" s="2"/>
    </row>
    <row r="652" spans="17:20" ht="15" customHeight="1" x14ac:dyDescent="0.35">
      <c r="Q652" s="2"/>
      <c r="R652" s="2"/>
      <c r="S652" s="2"/>
      <c r="T652" s="2"/>
    </row>
    <row r="653" spans="17:20" ht="15" customHeight="1" x14ac:dyDescent="0.35">
      <c r="Q653" s="2"/>
      <c r="R653" s="2"/>
      <c r="S653" s="2"/>
      <c r="T653" s="2"/>
    </row>
    <row r="654" spans="17:20" ht="15" customHeight="1" x14ac:dyDescent="0.35">
      <c r="Q654" s="2"/>
      <c r="R654" s="2"/>
      <c r="S654" s="2"/>
      <c r="T654" s="2"/>
    </row>
    <row r="655" spans="17:20" ht="15" customHeight="1" x14ac:dyDescent="0.35">
      <c r="Q655" s="2"/>
      <c r="R655" s="2"/>
      <c r="S655" s="2"/>
      <c r="T655" s="2"/>
    </row>
    <row r="656" spans="17:20" ht="15" customHeight="1" x14ac:dyDescent="0.35">
      <c r="Q656" s="2"/>
      <c r="R656" s="2"/>
      <c r="S656" s="2"/>
      <c r="T656" s="2"/>
    </row>
    <row r="657" spans="17:20" ht="15" customHeight="1" x14ac:dyDescent="0.35">
      <c r="Q657" s="2"/>
      <c r="R657" s="2"/>
      <c r="S657" s="2"/>
      <c r="T657" s="2"/>
    </row>
    <row r="658" spans="17:20" ht="15" customHeight="1" x14ac:dyDescent="0.35">
      <c r="Q658" s="2"/>
      <c r="R658" s="2"/>
      <c r="S658" s="2"/>
      <c r="T658" s="2"/>
    </row>
    <row r="659" spans="17:20" ht="15" customHeight="1" x14ac:dyDescent="0.35">
      <c r="Q659" s="2"/>
      <c r="R659" s="2"/>
      <c r="S659" s="2"/>
      <c r="T659" s="2"/>
    </row>
    <row r="660" spans="17:20" ht="15" customHeight="1" x14ac:dyDescent="0.35">
      <c r="Q660" s="2"/>
      <c r="R660" s="2"/>
      <c r="S660" s="2"/>
      <c r="T660" s="2"/>
    </row>
    <row r="661" spans="17:20" ht="15" customHeight="1" x14ac:dyDescent="0.35">
      <c r="Q661" s="2"/>
      <c r="R661" s="2"/>
      <c r="S661" s="2"/>
      <c r="T661" s="2"/>
    </row>
    <row r="662" spans="17:20" ht="15" customHeight="1" x14ac:dyDescent="0.35">
      <c r="Q662" s="2"/>
      <c r="R662" s="2"/>
      <c r="S662" s="2"/>
      <c r="T662" s="2"/>
    </row>
    <row r="663" spans="17:20" ht="15" customHeight="1" x14ac:dyDescent="0.35">
      <c r="Q663" s="2"/>
      <c r="R663" s="2"/>
      <c r="S663" s="2"/>
      <c r="T663" s="2"/>
    </row>
    <row r="664" spans="17:20" ht="15" customHeight="1" x14ac:dyDescent="0.35">
      <c r="Q664" s="2"/>
      <c r="R664" s="2"/>
      <c r="S664" s="2"/>
      <c r="T664" s="2"/>
    </row>
    <row r="665" spans="17:20" ht="15" customHeight="1" x14ac:dyDescent="0.35">
      <c r="Q665" s="2"/>
      <c r="R665" s="2"/>
      <c r="S665" s="2"/>
      <c r="T665" s="2"/>
    </row>
    <row r="666" spans="17:20" ht="15" customHeight="1" x14ac:dyDescent="0.35">
      <c r="Q666" s="2"/>
      <c r="R666" s="2"/>
      <c r="S666" s="2"/>
      <c r="T666" s="2"/>
    </row>
    <row r="667" spans="17:20" ht="15" customHeight="1" x14ac:dyDescent="0.35">
      <c r="Q667" s="2"/>
      <c r="R667" s="2"/>
      <c r="S667" s="2"/>
      <c r="T667" s="2"/>
    </row>
    <row r="668" spans="17:20" ht="15" customHeight="1" x14ac:dyDescent="0.35">
      <c r="Q668" s="2"/>
      <c r="R668" s="2"/>
      <c r="S668" s="2"/>
      <c r="T668" s="2"/>
    </row>
    <row r="669" spans="17:20" ht="15" customHeight="1" x14ac:dyDescent="0.35">
      <c r="Q669" s="2"/>
      <c r="R669" s="2"/>
      <c r="S669" s="2"/>
      <c r="T669" s="2"/>
    </row>
    <row r="670" spans="17:20" ht="15" customHeight="1" x14ac:dyDescent="0.35">
      <c r="Q670" s="2"/>
      <c r="R670" s="2"/>
      <c r="S670" s="2"/>
      <c r="T670" s="2"/>
    </row>
    <row r="671" spans="17:20" ht="15" customHeight="1" x14ac:dyDescent="0.35">
      <c r="Q671" s="2"/>
      <c r="R671" s="2"/>
      <c r="S671" s="2"/>
      <c r="T671" s="2"/>
    </row>
  </sheetData>
  <autoFilter ref="A2:W208" xr:uid="{6CE5898C-3AD4-42F8-B983-7ED73FE458B9}"/>
  <dataValidations count="2">
    <dataValidation type="list" allowBlank="1" showInputMessage="1" showErrorMessage="1" sqref="G3:G167 G208 G170:G205" xr:uid="{97B4B542-62FA-4C27-9AA2-5E5E81435EFD}">
      <formula1>"текущие, новые, решительные"</formula1>
    </dataValidation>
    <dataValidation type="list" allowBlank="1" showInputMessage="1" showErrorMessage="1" sqref="F51:F167 F208 F170:F205" xr:uid="{58A2FAF3-6180-4C0B-B899-DF5016CBAB05}">
      <formula1>"высокие, умеренные, низкие"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Оглавление</vt:lpstr>
      <vt:lpstr>Источники</vt:lpstr>
      <vt:lpstr>Прогнозы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 DZEDZICHEK</dc:creator>
  <cp:lastModifiedBy>Lunin Alexei</cp:lastModifiedBy>
  <dcterms:created xsi:type="dcterms:W3CDTF">2026-07-15T07:16:38Z</dcterms:created>
  <dcterms:modified xsi:type="dcterms:W3CDTF">2026-10-09T07:13:56Z</dcterms:modified>
</cp:coreProperties>
</file>